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akom-my.sharepoint.com/personal/jenny_lundgren_burlov_se/Documents/Skrivbordet/"/>
    </mc:Choice>
  </mc:AlternateContent>
  <xr:revisionPtr revIDLastSave="0" documentId="8_{885F89F0-A084-4141-AD03-F3092214634F}" xr6:coauthVersionLast="47" xr6:coauthVersionMax="47" xr10:uidLastSave="{00000000-0000-0000-0000-000000000000}"/>
  <bookViews>
    <workbookView xWindow="28680" yWindow="-120" windowWidth="29040" windowHeight="15840" activeTab="7" xr2:uid="{19DCF600-5149-425B-ADB1-64A6C52316E1}"/>
  </bookViews>
  <sheets>
    <sheet name="Burlöv" sheetId="3" r:id="rId1"/>
    <sheet name="Kävlinge" sheetId="1" r:id="rId2"/>
    <sheet name="Staffanstorp" sheetId="2" r:id="rId3"/>
    <sheet name="Staffanstorp Bolagen" sheetId="5" r:id="rId4"/>
    <sheet name="Sammanställning" sheetId="4" r:id="rId5"/>
    <sheet name="Kontaktlista BUR" sheetId="7" r:id="rId6"/>
    <sheet name="Kontaktlista KAV" sheetId="6" r:id="rId7"/>
    <sheet name="Kontaktlista STP" sheetId="8" r:id="rId8"/>
  </sheets>
  <definedNames>
    <definedName name="_xlnm._FilterDatabase" localSheetId="0" hidden="1">Burlöv!$A$2:$R$2</definedName>
    <definedName name="_xlnm._FilterDatabase" localSheetId="1" hidden="1">Kävlinge!$A$2:$L$168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4" l="1"/>
  <c r="E2" i="4"/>
  <c r="D4" i="4"/>
  <c r="D3" i="4"/>
  <c r="C8" i="4"/>
  <c r="B9" i="4"/>
  <c r="B8" i="4"/>
  <c r="B7" i="4"/>
  <c r="B5" i="4"/>
  <c r="B6" i="4"/>
  <c r="B4" i="4"/>
  <c r="B3" i="4"/>
  <c r="B2" i="4"/>
  <c r="K176" i="2"/>
  <c r="J176" i="2"/>
  <c r="L186" i="3"/>
  <c r="E10" i="4" s="1"/>
  <c r="F10" i="4" s="1"/>
  <c r="J10" i="4" s="1"/>
  <c r="I176" i="2"/>
  <c r="H176" i="2"/>
  <c r="G176" i="2"/>
  <c r="F176" i="2"/>
  <c r="E176" i="2"/>
  <c r="D176" i="2"/>
  <c r="K186" i="3"/>
  <c r="E9" i="4" s="1"/>
  <c r="J186" i="3" l="1"/>
  <c r="E6" i="4" s="1"/>
  <c r="I186" i="3"/>
  <c r="E4" i="4" s="1"/>
  <c r="F4" i="4" s="1"/>
  <c r="B18" i="4"/>
  <c r="B21" i="4" s="1"/>
  <c r="C11" i="4" l="1"/>
  <c r="J4" i="4"/>
  <c r="B19" i="4"/>
  <c r="B20" i="4"/>
  <c r="C18" i="4" l="1"/>
  <c r="C21" i="4" s="1"/>
  <c r="C19" i="4" l="1"/>
  <c r="C20" i="4"/>
  <c r="D166" i="1"/>
  <c r="D195" i="1" s="1"/>
  <c r="D2" i="4" s="1"/>
  <c r="G166" i="1"/>
  <c r="D5" i="4" s="1"/>
  <c r="H166" i="1"/>
  <c r="D6" i="4" s="1"/>
  <c r="F6" i="4" s="1"/>
  <c r="J6" i="4" s="1"/>
  <c r="I166" i="1"/>
  <c r="J166" i="1"/>
  <c r="D8" i="4" s="1"/>
  <c r="K166" i="1"/>
  <c r="D9" i="4" s="1"/>
  <c r="F9" i="4" s="1"/>
  <c r="J9" i="4" s="1"/>
  <c r="E186" i="3"/>
  <c r="E3" i="4" s="1"/>
  <c r="F186" i="3"/>
  <c r="E5" i="4" s="1"/>
  <c r="G186" i="3"/>
  <c r="E7" i="4" s="1"/>
  <c r="H186" i="3"/>
  <c r="E8" i="4" s="1"/>
  <c r="E4" i="5"/>
  <c r="F5" i="4" l="1"/>
  <c r="F8" i="4"/>
  <c r="J8" i="4" s="1"/>
  <c r="F3" i="4"/>
  <c r="J3" i="4" s="1"/>
  <c r="E11" i="4"/>
  <c r="I196" i="1"/>
  <c r="D7" i="4"/>
  <c r="F7" i="4" s="1"/>
  <c r="J7" i="4" s="1"/>
  <c r="F2" i="4"/>
  <c r="D11" i="4"/>
  <c r="L166" i="1"/>
  <c r="L196" i="1" s="1"/>
  <c r="F11" i="4" l="1"/>
  <c r="J2" i="4"/>
  <c r="J1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tc={8AD41023-2A91-439A-B4D3-A5D4AE887676}</author>
    <author>tc={2DEF8440-7167-4721-B97B-5B63AD4BD010}</author>
  </authors>
  <commentList>
    <comment ref="B6" authorId="0" shapeId="0" xr:uid="{8AD41023-2A91-439A-B4D3-A5D4AE887676}">
      <text>
        <t>[Trådad kommentar]
I din version av Excel kan du läsa den här trådade kommentaren, men eventuella ändringar i den tas bort om filen öppnas i en senare version av Excel. Läs mer: https://go.microsoft.com/fwlink/?linkid=870924
Kommentar:
    Inga aktuella anställningar. Ska gren avslutas?</t>
      </text>
    </comment>
    <comment ref="B108" authorId="1" shapeId="0" xr:uid="{2DEF8440-7167-4721-B97B-5B63AD4BD010}">
      <text>
        <t>[Trådad kommentar]
I din version av Excel kan du läsa den här trådade kommentaren, men eventuella ändringar i den tas bort om filen öppnas i en senare version av Excel. Läs mer: https://go.microsoft.com/fwlink/?linkid=870924
Kommentar:
    Saknas anställda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tc={DF863FC4-C479-473C-8FE0-823A26649AF6}</author>
    <author>tc={6620F966-3905-4E4E-90BF-BCDF820ABC4A}</author>
  </authors>
  <commentList>
    <comment ref="F1" authorId="0" shapeId="0" xr:uid="{DF863FC4-C479-473C-8FE0-823A26649AF6}">
      <text>
        <t>[Trådad kommentar]
I din version av Excel kan du läsa den här trådade kommentaren, men eventuella ändringar i den tas bort om filen öppnas i en senare version av Excel. Läs mer: https://go.microsoft.com/fwlink/?linkid=870924
Kommentar:
    Antal anställningar</t>
      </text>
    </comment>
    <comment ref="L18" authorId="1" shapeId="0" xr:uid="{6620F966-3905-4E4E-90BF-BCDF820ABC4A}">
      <text>
        <t>[Trådad kommentar]
I din version av Excel kan du läsa den här trådade kommentaren, men eventuella ändringar i den tas bort om filen öppnas i en senare version av Excel. Läs mer: https://go.microsoft.com/fwlink/?linkid=870924
Kommentar:
    Antal Lönekuvert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tc={020E8265-C2E3-4B66-9DCF-4AAFC492256D}</author>
  </authors>
  <commentList>
    <comment ref="B73" authorId="0" shapeId="0" xr:uid="{020E8265-C2E3-4B66-9DCF-4AAFC492256D}">
      <text>
        <t>[Trådad kommentar]
I din version av Excel kan du läsa den här trådade kommentaren, men eventuella ändringar i den tas bort om filen öppnas i en senare version av Excel. Läs mer: https://go.microsoft.com/fwlink/?linkid=870924
Kommentar:
    Saknas anställda</t>
      </text>
    </comment>
  </commentList>
</comments>
</file>

<file path=xl/sharedStrings.xml><?xml version="1.0" encoding="utf-8"?>
<sst xmlns="http://schemas.openxmlformats.org/spreadsheetml/2006/main" count="1913" uniqueCount="754">
  <si>
    <t>Burlövs kommun</t>
  </si>
  <si>
    <t>Sektor</t>
  </si>
  <si>
    <t>Chef</t>
  </si>
  <si>
    <t>Natasa</t>
  </si>
  <si>
    <t>Anneli</t>
  </si>
  <si>
    <t>Saba</t>
  </si>
  <si>
    <t>Marie L</t>
  </si>
  <si>
    <t>Teresa</t>
  </si>
  <si>
    <t>Jenny</t>
  </si>
  <si>
    <t>Stina</t>
  </si>
  <si>
    <t>Marie M</t>
  </si>
  <si>
    <t>Röd</t>
  </si>
  <si>
    <t>Kommunledningsfövaltningen</t>
  </si>
  <si>
    <t>Adm/ledning kommundir</t>
  </si>
  <si>
    <t>Fredrik Löfqvist</t>
  </si>
  <si>
    <t>Ekonomiavdelning</t>
  </si>
  <si>
    <t>Ola Nyberg</t>
  </si>
  <si>
    <t>Redovisningsenheten</t>
  </si>
  <si>
    <t>Amra Saranovic</t>
  </si>
  <si>
    <t>HR avdelning</t>
  </si>
  <si>
    <t>Malin Fajersson</t>
  </si>
  <si>
    <t>Kansliavdelning</t>
  </si>
  <si>
    <t>Charlotta Wemme</t>
  </si>
  <si>
    <t>Kommunikationsavdelning</t>
  </si>
  <si>
    <t>Elisabeth Marcusson</t>
  </si>
  <si>
    <t>Löneserviceenhet</t>
  </si>
  <si>
    <t>Anna Rieckmann</t>
  </si>
  <si>
    <t>Stab</t>
  </si>
  <si>
    <t>Teknisk avd</t>
  </si>
  <si>
    <t>Peter Edvinsson</t>
  </si>
  <si>
    <t>Tillväxtavd</t>
  </si>
  <si>
    <t>Elin Tängemyr</t>
  </si>
  <si>
    <t>Byggavdelning</t>
  </si>
  <si>
    <t>Martina Olsson</t>
  </si>
  <si>
    <t>Miljö</t>
  </si>
  <si>
    <t>Tim KLF</t>
  </si>
  <si>
    <t>Eva Karlsson?</t>
  </si>
  <si>
    <t>Övrig gemensam service</t>
  </si>
  <si>
    <t>?</t>
  </si>
  <si>
    <t>Socialförvaltningen</t>
  </si>
  <si>
    <t>Kvalitet &amp; Utveckling</t>
  </si>
  <si>
    <t>Alisa Burek</t>
  </si>
  <si>
    <t>Ledning SF</t>
  </si>
  <si>
    <t>Maria Zinat-Baksh Popoola</t>
  </si>
  <si>
    <t>Timavlönade SF</t>
  </si>
  <si>
    <t>My Vuong</t>
  </si>
  <si>
    <t>Arbete</t>
  </si>
  <si>
    <t>Elham Kaaling Adnanipour</t>
  </si>
  <si>
    <t>Arbetsmarknadsåtgärder</t>
  </si>
  <si>
    <t>Ferieungdomar</t>
  </si>
  <si>
    <t>Flyktingmottagning</t>
  </si>
  <si>
    <t>Försörjning</t>
  </si>
  <si>
    <t>Missbruk</t>
  </si>
  <si>
    <t>Steget</t>
  </si>
  <si>
    <t>Barn &amp; Familj Administration</t>
  </si>
  <si>
    <t>Helena Johansson</t>
  </si>
  <si>
    <t>Barn &amp; Familj Ensamkommande</t>
  </si>
  <si>
    <t>Familjerätt</t>
  </si>
  <si>
    <t>Utredning</t>
  </si>
  <si>
    <t>Ledning och administration IFO</t>
  </si>
  <si>
    <t>Annette Ekenberg</t>
  </si>
  <si>
    <t>Familjehem Handläggning</t>
  </si>
  <si>
    <t>Selver Gurbuz</t>
  </si>
  <si>
    <t>Mottaget</t>
  </si>
  <si>
    <t>Familjehem ensamkommande</t>
  </si>
  <si>
    <t>Familjehemsvård, Barn och Unga</t>
  </si>
  <si>
    <t>Öppna insatser, kontaktfamiljer</t>
  </si>
  <si>
    <t>Öppna Insatser, kontaktpersoner</t>
  </si>
  <si>
    <t>Öppenvård</t>
  </si>
  <si>
    <t>Öppenvård Missbruk</t>
  </si>
  <si>
    <t xml:space="preserve">Ledning och admin Service </t>
  </si>
  <si>
    <t>Violeta Costa Frete</t>
  </si>
  <si>
    <t>Vaktmästeri och service</t>
  </si>
  <si>
    <t>Åtgärdsanställda</t>
  </si>
  <si>
    <t>Betlemhemsgatan</t>
  </si>
  <si>
    <t>Mette Kolnig</t>
  </si>
  <si>
    <t>Biståndshandläggning LSS</t>
  </si>
  <si>
    <t>Boendestöd Ordinärt boende</t>
  </si>
  <si>
    <t>Personligt Ombud</t>
  </si>
  <si>
    <t>Stödfamilj, Barn LSS</t>
  </si>
  <si>
    <t>Kontaktperson SOL</t>
  </si>
  <si>
    <t>Kontaktperson LSS</t>
  </si>
  <si>
    <t xml:space="preserve">Adm/ledning </t>
  </si>
  <si>
    <t>Mona Hirche</t>
  </si>
  <si>
    <t>Adm/ledning Boklunden</t>
  </si>
  <si>
    <t>Marie-Lousie Lasson</t>
  </si>
  <si>
    <t>Boklunden Dag</t>
  </si>
  <si>
    <t>Säbo Dag A Harakärrsgården</t>
  </si>
  <si>
    <t>Mehmosh Amirkhani</t>
  </si>
  <si>
    <t>Säbo Dag C-F Harakärrsgården</t>
  </si>
  <si>
    <t>Anna Persson</t>
  </si>
  <si>
    <t>Hemteamet och SSK</t>
  </si>
  <si>
    <t>Nercivan Suleimanovska</t>
  </si>
  <si>
    <t>Ledsagare SoL</t>
  </si>
  <si>
    <t>Samar Hadeleus</t>
  </si>
  <si>
    <t>Hemvård Team 1</t>
  </si>
  <si>
    <t>Hemvård Team 2</t>
  </si>
  <si>
    <t>Hemvård Team 3</t>
  </si>
  <si>
    <t>Helen Faraji</t>
  </si>
  <si>
    <t>Hemvård Team 4</t>
  </si>
  <si>
    <t>Avlösarservice LSS</t>
  </si>
  <si>
    <t>Ann - Margreth Lövgren</t>
  </si>
  <si>
    <t>Biståndshandläggning ÄO</t>
  </si>
  <si>
    <t>Kvällspatruller</t>
  </si>
  <si>
    <t>Ledsagare LSS</t>
  </si>
  <si>
    <t>Bettan Timius</t>
  </si>
  <si>
    <t>Personlig assistans LSS</t>
  </si>
  <si>
    <t>Personlig assistans SFB</t>
  </si>
  <si>
    <t>Stödlgh kv Ugglan</t>
  </si>
  <si>
    <t>Gruppbostad Ugglan LSS</t>
  </si>
  <si>
    <t>Daglig verksamhet</t>
  </si>
  <si>
    <t>Ann-Caroline Håkansson</t>
  </si>
  <si>
    <t>Korttids och fritids LSS</t>
  </si>
  <si>
    <t>Mötesplatsen</t>
  </si>
  <si>
    <t>Louise Herner Plato</t>
  </si>
  <si>
    <t>Admin Natt &amp; Hemvård</t>
  </si>
  <si>
    <t>Ingela Löfberg</t>
  </si>
  <si>
    <t>Hemvård Natt</t>
  </si>
  <si>
    <t>Säbo Natt</t>
  </si>
  <si>
    <t>Rehablilitering</t>
  </si>
  <si>
    <t>Sousan Movahhed</t>
  </si>
  <si>
    <t>Boken Dag</t>
  </si>
  <si>
    <t>Svenshög Dag</t>
  </si>
  <si>
    <t>Utbildnings- och kulturförvaltningen</t>
  </si>
  <si>
    <t>FSK Dalslund Admin/Ledning</t>
  </si>
  <si>
    <t>Cecilia Fehrlund</t>
  </si>
  <si>
    <t>Pedagogisk personal Dalslund</t>
  </si>
  <si>
    <t>Magdalena Tornler</t>
  </si>
  <si>
    <t>Pedagogisk personal Torngatan</t>
  </si>
  <si>
    <t>FSK Dungen /Vanningsåker Ledning/Admin</t>
  </si>
  <si>
    <t>Pedagogisk personal Dungen</t>
  </si>
  <si>
    <t>Ann - Sophie Nilsson</t>
  </si>
  <si>
    <t>Pedagogisk personal Vanningsåker</t>
  </si>
  <si>
    <t>Grönebo FSK/Humlemaden FSKLedning &amp; Admin</t>
  </si>
  <si>
    <t>Pedagogisk Personal Grönebo</t>
  </si>
  <si>
    <t>Lars Hansson</t>
  </si>
  <si>
    <t>Pedagogisk Personal Humlemaden</t>
  </si>
  <si>
    <t>Svanetorp/Harakärr Ledning &amp; Admin</t>
  </si>
  <si>
    <t>Pedagogisk personal Harakärr</t>
  </si>
  <si>
    <t>Paulina Johansson</t>
  </si>
  <si>
    <t>Pedagogisk personal Svanetorp</t>
  </si>
  <si>
    <t>Havren Ledning &amp; Admin</t>
  </si>
  <si>
    <t>Pedagogisk personal havren</t>
  </si>
  <si>
    <t>Pia Ekström</t>
  </si>
  <si>
    <t>Svenshög Ledning &amp; Admin</t>
  </si>
  <si>
    <t>Pedagogisk personal Svenshög</t>
  </si>
  <si>
    <t>Jeanette Meyer</t>
  </si>
  <si>
    <t>Virvelhuset Ledning &amp; Admin</t>
  </si>
  <si>
    <t>Pedagogisk personal Virvelhuset</t>
  </si>
  <si>
    <t>Pernilla Andreasson</t>
  </si>
  <si>
    <t>FSK Östragården Ledning &amp; Admin</t>
  </si>
  <si>
    <t>FSK Pedagogiskpersonal Östragården</t>
  </si>
  <si>
    <t>Karin Åström</t>
  </si>
  <si>
    <t>Gemensam enhet</t>
  </si>
  <si>
    <t>Central ledning och admin</t>
  </si>
  <si>
    <t>Central mottagningsenhet Ledning/Admin</t>
  </si>
  <si>
    <t>Sandra Tauberman</t>
  </si>
  <si>
    <t>Undervisning Central Mottagningsenhet</t>
  </si>
  <si>
    <t>Sandra Pilemalm</t>
  </si>
  <si>
    <t>Centrala Elevhälsan Ledning/Admin</t>
  </si>
  <si>
    <t>Helena Collijn</t>
  </si>
  <si>
    <t>Elevhälsan</t>
  </si>
  <si>
    <t>Elevhälsan FSK</t>
  </si>
  <si>
    <t>Pedagogisk verksamhet Centrala elevhälsan</t>
  </si>
  <si>
    <t>Särskilda stödinsatser</t>
  </si>
  <si>
    <t>Komvux</t>
  </si>
  <si>
    <t>Johanna Segercrantz</t>
  </si>
  <si>
    <t>Kvalitetsteam Ledning &amp; Admin</t>
  </si>
  <si>
    <t>Mats Jönsson</t>
  </si>
  <si>
    <t>Kvalitetsteam undervisning</t>
  </si>
  <si>
    <t>Dalslund Pedagogisk verksamhet 4 - 6</t>
  </si>
  <si>
    <t>Dennis Larsson</t>
  </si>
  <si>
    <t>vakant</t>
  </si>
  <si>
    <t>Dalslund Skolledning &amp; Admin 4 - 6</t>
  </si>
  <si>
    <t>Peter Nyberg</t>
  </si>
  <si>
    <t xml:space="preserve">Dalslunds undervisning 4- 6 </t>
  </si>
  <si>
    <t>Dalslunds Skolledning &amp; Admin 7 - 9</t>
  </si>
  <si>
    <t>Pia Bang</t>
  </si>
  <si>
    <t>Dalslunds Undervisning 7 - 9</t>
  </si>
  <si>
    <t>Dalslunds Övrigt gemensamt</t>
  </si>
  <si>
    <t>Humlemadskolan F-6</t>
  </si>
  <si>
    <t>Jenny Kronqvist</t>
  </si>
  <si>
    <t>Svenshögskolan F-6</t>
  </si>
  <si>
    <t>Pia Tullgren</t>
  </si>
  <si>
    <t>Tågarpskolan F-6</t>
  </si>
  <si>
    <t>Inger Bengtsson</t>
  </si>
  <si>
    <t>Vårboskolan 7-9</t>
  </si>
  <si>
    <t>Susanne Kristensen</t>
  </si>
  <si>
    <t>Åkarp</t>
  </si>
  <si>
    <t>Dalslundsskolan  F - 3</t>
  </si>
  <si>
    <t>Dan Hansson</t>
  </si>
  <si>
    <t>Svanetorpsskolan F - 3</t>
  </si>
  <si>
    <t>Daniel Jägestedt</t>
  </si>
  <si>
    <t>Södervångsskolan F - 3</t>
  </si>
  <si>
    <t>Adm/Ledn kultur</t>
  </si>
  <si>
    <t>Reia Sofiadotter</t>
  </si>
  <si>
    <t>Allmänkultur</t>
  </si>
  <si>
    <t>Jonna Salomonsson</t>
  </si>
  <si>
    <t>Bad</t>
  </si>
  <si>
    <t>Stefan Sjöström</t>
  </si>
  <si>
    <t>Idrottsplatsen</t>
  </si>
  <si>
    <t>Peter Walhter</t>
  </si>
  <si>
    <t>Bibliotek</t>
  </si>
  <si>
    <t>Helena Götesdotter</t>
  </si>
  <si>
    <t>Kulturskola Undervisning</t>
  </si>
  <si>
    <t>Ungdomsgruppen</t>
  </si>
  <si>
    <t>Uppdragstagare/Artister Kultur</t>
  </si>
  <si>
    <t>Adm/ledning Kost och Städ</t>
  </si>
  <si>
    <t>Ola Moberg</t>
  </si>
  <si>
    <t>Lokalvårdsenheten 1</t>
  </si>
  <si>
    <t>Jeanette Dahlberg</t>
  </si>
  <si>
    <t>Lokalvårdsenheten 2</t>
  </si>
  <si>
    <t>Connie Andersson</t>
  </si>
  <si>
    <t>Måltidsenheten 1 Dalslunds FSK Kök</t>
  </si>
  <si>
    <t>Jonas Bjälkengren</t>
  </si>
  <si>
    <t>Måltidsenheten 1 Dalslunds skolan Kök</t>
  </si>
  <si>
    <t>Måltidsenheten 1 Dungens FSK kök</t>
  </si>
  <si>
    <t>Måltidsenheten 1 Svanetorp skolan Kök</t>
  </si>
  <si>
    <t>Måltidsenheten 1 Södervångsskolan Kök</t>
  </si>
  <si>
    <t>Måltidsenheten 2 Grönebo FSK Kök</t>
  </si>
  <si>
    <t>Måltidsenheten 2 Harakärrs FSK Kök</t>
  </si>
  <si>
    <t>Måltidsenheten 2 Havrens FSK Kök</t>
  </si>
  <si>
    <t>Måltidsenheten 2 Humlemadsskolan Kök</t>
  </si>
  <si>
    <t>Måltidsenheten 2 Medborgarhuset Kök</t>
  </si>
  <si>
    <t>Måltidsenheten 2 Svenshögs FSK Kök</t>
  </si>
  <si>
    <t>Måltidsenheten 2 Svenshögsskolan Kök</t>
  </si>
  <si>
    <t xml:space="preserve">Måltidsenheten 2 Torngatan Kök </t>
  </si>
  <si>
    <t>Måltidsenheten 2 Tågarpskolan Kök</t>
  </si>
  <si>
    <t>Måltidsenheten 2 Virvelhuset FSK Kök</t>
  </si>
  <si>
    <t>Måltidsenheten 2 Vårboskolan Kök</t>
  </si>
  <si>
    <t>Måltidsenheten 2 Östragårdens FSK Kök</t>
  </si>
  <si>
    <t>Tim Lokalvårdsenhet</t>
  </si>
  <si>
    <t>Tim måltidsenhet</t>
  </si>
  <si>
    <t>Tim UKF</t>
  </si>
  <si>
    <t>Förtroendevalda</t>
  </si>
  <si>
    <t>God Man</t>
  </si>
  <si>
    <t>Kommunalråd</t>
  </si>
  <si>
    <t>Kommunfullmäktige</t>
  </si>
  <si>
    <t>Kommunstyrelse</t>
  </si>
  <si>
    <t>KS arbetsutskott</t>
  </si>
  <si>
    <t>KS Planutskott</t>
  </si>
  <si>
    <t>KS Teknisktutskott</t>
  </si>
  <si>
    <t>Miljö- och Byggnämnd</t>
  </si>
  <si>
    <t>Revision</t>
  </si>
  <si>
    <t>Samarbetsnämnd 1 -IT</t>
  </si>
  <si>
    <t>Samarbetsnämnd 3 - Lön</t>
  </si>
  <si>
    <t>Skärfläckan B</t>
  </si>
  <si>
    <t>Socialnämnd</t>
  </si>
  <si>
    <t>Socialnämndens arbetsutskott</t>
  </si>
  <si>
    <t>Sveriges ekokommuner</t>
  </si>
  <si>
    <t>Utb - och kulturnämndens arbets</t>
  </si>
  <si>
    <t>Utbildnings- och kulturnämnden</t>
  </si>
  <si>
    <t>Valberedning</t>
  </si>
  <si>
    <t>Valnämnd</t>
  </si>
  <si>
    <t>Överförmyndare</t>
  </si>
  <si>
    <t>Kävlinge kommun</t>
  </si>
  <si>
    <t>Marie</t>
  </si>
  <si>
    <t>Sektor Arbetsliv o fritd</t>
  </si>
  <si>
    <t>Enhetschef Arbetsliv o frit</t>
  </si>
  <si>
    <t>Anneli Nilsson</t>
  </si>
  <si>
    <t>Enhet Arbetsliv o Fritid</t>
  </si>
  <si>
    <t>Arbete o Integration</t>
  </si>
  <si>
    <t>Chania Golston</t>
  </si>
  <si>
    <t>Barnsekr o Familjehem</t>
  </si>
  <si>
    <t>Ellen Dalentoft</t>
  </si>
  <si>
    <t>Lena Arborelius</t>
  </si>
  <si>
    <t>Chefer Arbetsliv och fritid</t>
  </si>
  <si>
    <t>Per Arvedsson</t>
  </si>
  <si>
    <t>Familjebeh o Stödbo</t>
  </si>
  <si>
    <t>Carolina Söderek</t>
  </si>
  <si>
    <t>Fritidsgård o anläggning</t>
  </si>
  <si>
    <t>Lena Nilsson</t>
  </si>
  <si>
    <t>Kulturskolan</t>
  </si>
  <si>
    <t>Christofer Wåhlander</t>
  </si>
  <si>
    <t>flytta från gul till grön för att chef ska ha samma handläggare</t>
  </si>
  <si>
    <t>Lärcentrum</t>
  </si>
  <si>
    <t>Jonas Jonsson</t>
  </si>
  <si>
    <t>Timavlönade AOF</t>
  </si>
  <si>
    <t>Uppdragstagare</t>
  </si>
  <si>
    <t>Utredningsenhet Barn o Fam</t>
  </si>
  <si>
    <t>Miriam Wiking</t>
  </si>
  <si>
    <t>Utveckling o Strategigrupp</t>
  </si>
  <si>
    <t>Vuxenenheten</t>
  </si>
  <si>
    <t>Sofia Holmberg</t>
  </si>
  <si>
    <t>Verksamhetsstöd 3</t>
  </si>
  <si>
    <t>Administrativa avdelningen</t>
  </si>
  <si>
    <t>Elisabeth Nordlund</t>
  </si>
  <si>
    <t>Bemanningsenhet</t>
  </si>
  <si>
    <t>Louise Pallon/Malin Ferbas</t>
  </si>
  <si>
    <t>Ekonomi</t>
  </si>
  <si>
    <t>Viktoria Galbe</t>
  </si>
  <si>
    <t>HR</t>
  </si>
  <si>
    <t>Elin Willerud</t>
  </si>
  <si>
    <t>Kommunikation</t>
  </si>
  <si>
    <t>Camilla Holmberg</t>
  </si>
  <si>
    <t>Kommunledning</t>
  </si>
  <si>
    <t>Mikael Persson</t>
  </si>
  <si>
    <t>Kontakt Kävlinge</t>
  </si>
  <si>
    <t>Jenny Ruppel</t>
  </si>
  <si>
    <r>
      <t xml:space="preserve">Timavlönade VSF </t>
    </r>
    <r>
      <rPr>
        <sz val="14"/>
        <color rgb="FFFF0000"/>
        <rFont val="Calibri"/>
        <family val="2"/>
        <scheme val="minor"/>
      </rPr>
      <t>??</t>
    </r>
  </si>
  <si>
    <t>Hemtjänst</t>
  </si>
  <si>
    <t>Hemtjänst Furulund/Nattpatrull</t>
  </si>
  <si>
    <t>Jenny Klang</t>
  </si>
  <si>
    <t>Hemtjänst Billingshäll</t>
  </si>
  <si>
    <t>Lotta Everlöv</t>
  </si>
  <si>
    <t>Hemtjänst Kullagården</t>
  </si>
  <si>
    <t>Övergripande Hemtj Kävlinge</t>
  </si>
  <si>
    <t>Hemtjänst övergripande Löddeköpinge</t>
  </si>
  <si>
    <t>Daniel Ahlström</t>
  </si>
  <si>
    <t>Hemtjänst Möllebacken</t>
  </si>
  <si>
    <t>Dagvård Demens</t>
  </si>
  <si>
    <t>Pia Troedsson</t>
  </si>
  <si>
    <t>Dagvård Somatik</t>
  </si>
  <si>
    <t>Dagvård Ådalsv 2</t>
  </si>
  <si>
    <t>Hemtagning</t>
  </si>
  <si>
    <t>Korttid</t>
  </si>
  <si>
    <t>Växelvård</t>
  </si>
  <si>
    <t>Övergripande Korttid</t>
  </si>
  <si>
    <t>LSS</t>
  </si>
  <si>
    <t>Karolina Jagersten</t>
  </si>
  <si>
    <t>Boendestöd</t>
  </si>
  <si>
    <t>Eyragården</t>
  </si>
  <si>
    <t>Team LSS</t>
  </si>
  <si>
    <t>Övergripande LSS Eyra</t>
  </si>
  <si>
    <t>Korttidsvistelse Södervång</t>
  </si>
  <si>
    <t>Malin Rahm</t>
  </si>
  <si>
    <t>Kungsgatan</t>
  </si>
  <si>
    <t>Damir Music</t>
  </si>
  <si>
    <t>Personlig ass</t>
  </si>
  <si>
    <t>Övergripande</t>
  </si>
  <si>
    <t>Odalvägen</t>
  </si>
  <si>
    <t>Helen Mårtensson</t>
  </si>
  <si>
    <t>Träningsv 24</t>
  </si>
  <si>
    <t>Träningsv 6</t>
  </si>
  <si>
    <t>Bruksg 24</t>
  </si>
  <si>
    <t>Peter Jakobsson</t>
  </si>
  <si>
    <t>Bruksg 36</t>
  </si>
  <si>
    <t>Kansligatan</t>
  </si>
  <si>
    <t>V Långgatan</t>
  </si>
  <si>
    <t>Måltidsservice</t>
  </si>
  <si>
    <t>Måltid Dösjebro-Kävlinge</t>
  </si>
  <si>
    <t>Inga-Lill Knudsen</t>
  </si>
  <si>
    <t>Måltid Hofterup-Löddeköpinge</t>
  </si>
  <si>
    <t>Katarina Steneus</t>
  </si>
  <si>
    <t>Måltidsservice ledning</t>
  </si>
  <si>
    <t>Jens Modeer</t>
  </si>
  <si>
    <t>Omsorg Övergripande</t>
  </si>
  <si>
    <t>Biståndshandläggare</t>
  </si>
  <si>
    <t>Johannes Bragazzi</t>
  </si>
  <si>
    <t>Hälsofrämjande</t>
  </si>
  <si>
    <t>Charlotta Gyland</t>
  </si>
  <si>
    <t>Hjälpmedelsförråd</t>
  </si>
  <si>
    <t>Louise Möller Baksic</t>
  </si>
  <si>
    <t>Team arbetsteruapeuter</t>
  </si>
  <si>
    <t>Team sjukgymnaster</t>
  </si>
  <si>
    <t>Boendestöd Billingshäll</t>
  </si>
  <si>
    <t xml:space="preserve">Mats Runsten </t>
  </si>
  <si>
    <t>Hemtjänst Furulund</t>
  </si>
  <si>
    <t>Hemtj Kullagården</t>
  </si>
  <si>
    <t>Hemtj Möllebacken</t>
  </si>
  <si>
    <t>SSK kväll/natt</t>
  </si>
  <si>
    <t>SÄBO Billingshäll</t>
  </si>
  <si>
    <t>Tim SSK</t>
  </si>
  <si>
    <t>Övergripande SSK</t>
  </si>
  <si>
    <t>Omsorgsledning</t>
  </si>
  <si>
    <t>Enhetschefer</t>
  </si>
  <si>
    <t>Paulina Hallgren</t>
  </si>
  <si>
    <t>Omsorg Ledning</t>
  </si>
  <si>
    <t>Leila Misirili</t>
  </si>
  <si>
    <t>Utvecklingsenhet</t>
  </si>
  <si>
    <t>SÄBO</t>
  </si>
  <si>
    <t>Billingshäll Demens</t>
  </si>
  <si>
    <t>Pia Jönsson</t>
  </si>
  <si>
    <t>Billingshäll Somatisk</t>
  </si>
  <si>
    <t>Övergripande Kungsgatan</t>
  </si>
  <si>
    <t>Möllebacken</t>
  </si>
  <si>
    <t>Gaby Kazarian</t>
  </si>
  <si>
    <t>Norrehed</t>
  </si>
  <si>
    <t>Övergripande SÄBO Lödde</t>
  </si>
  <si>
    <t>Samhällsbyggnad 2</t>
  </si>
  <si>
    <t>Bygglov</t>
  </si>
  <si>
    <t>Lina Rosenstråle</t>
  </si>
  <si>
    <t>Miljö och Hälsoskydd</t>
  </si>
  <si>
    <t>BKS IT Avd - kommande gren</t>
  </si>
  <si>
    <t>Magnus Tegnvallius</t>
  </si>
  <si>
    <t>IT teamet</t>
  </si>
  <si>
    <t>Anders Hallström</t>
  </si>
  <si>
    <t>Projekt och exploatering</t>
  </si>
  <si>
    <t>Niklas Jensen</t>
  </si>
  <si>
    <t>Samhällsbyggnadsledning</t>
  </si>
  <si>
    <t>Strategiskt enhet</t>
  </si>
  <si>
    <t>Teres Andersson</t>
  </si>
  <si>
    <t>Teknisk enhet</t>
  </si>
  <si>
    <t>Tomas Landén</t>
  </si>
  <si>
    <t>Timavlönade SHF</t>
  </si>
  <si>
    <t>VA verket</t>
  </si>
  <si>
    <t>Ander Olsson</t>
  </si>
  <si>
    <t>Förskola</t>
  </si>
  <si>
    <t>Christina Olsson</t>
  </si>
  <si>
    <t>Emyhill</t>
  </si>
  <si>
    <t>Lina Jägerstedt</t>
  </si>
  <si>
    <t>Nya dala</t>
  </si>
  <si>
    <t>Susanne Olsson</t>
  </si>
  <si>
    <t>Kristina Sjöström</t>
  </si>
  <si>
    <t>Stinsgården</t>
  </si>
  <si>
    <t>Kompassen</t>
  </si>
  <si>
    <t>Jessica Algback</t>
  </si>
  <si>
    <t>Korsbacka förskola</t>
  </si>
  <si>
    <t>Anna Liedbergius</t>
  </si>
  <si>
    <t>Skönadals förskola</t>
  </si>
  <si>
    <t>Ljunggården</t>
  </si>
  <si>
    <t>Lina Jägestedt</t>
  </si>
  <si>
    <t>Juliusgården</t>
  </si>
  <si>
    <t>Andreas Isén</t>
  </si>
  <si>
    <t>Särskilt stöd Arvidsborg</t>
  </si>
  <si>
    <t>Särskilt stöd förskola</t>
  </si>
  <si>
    <t>Skola</t>
  </si>
  <si>
    <t>Annelund</t>
  </si>
  <si>
    <t>Charlotta Lilius</t>
  </si>
  <si>
    <t xml:space="preserve">Dösjebro </t>
  </si>
  <si>
    <t>Jessica Kroon</t>
  </si>
  <si>
    <t>Korsbackaskolan</t>
  </si>
  <si>
    <t>Katarina Svanberg</t>
  </si>
  <si>
    <t>Lackalängaskolan</t>
  </si>
  <si>
    <t>Josefin Lindén</t>
  </si>
  <si>
    <t>Ljungenskolan</t>
  </si>
  <si>
    <t>Nyvångsskolan</t>
  </si>
  <si>
    <t>Cecilia Jagenheim</t>
  </si>
  <si>
    <t>Olympiaskolan</t>
  </si>
  <si>
    <t>Rinnebäcksskolan</t>
  </si>
  <si>
    <t>Peter Westergård</t>
  </si>
  <si>
    <t>Skönadalsskolan</t>
  </si>
  <si>
    <t>Sandra Kristiansson</t>
  </si>
  <si>
    <t>Språkcentrum</t>
  </si>
  <si>
    <t>Jill Nord</t>
  </si>
  <si>
    <t>Särskilt stöd skola</t>
  </si>
  <si>
    <t>Solbo</t>
  </si>
  <si>
    <t>Opal</t>
  </si>
  <si>
    <t>Anneli Roth</t>
  </si>
  <si>
    <t>Joakim Persson</t>
  </si>
  <si>
    <t>Timavlönade UTB</t>
  </si>
  <si>
    <t>Johan Holmkvist</t>
  </si>
  <si>
    <t>Utbildningsledning 1</t>
  </si>
  <si>
    <t>Utbildningsledning 2 Fsk</t>
  </si>
  <si>
    <t>Elin Ahx</t>
  </si>
  <si>
    <t>Antal anställda</t>
  </si>
  <si>
    <t>Politisk organisation</t>
  </si>
  <si>
    <t>Arbetsliv o fritidsnämnd</t>
  </si>
  <si>
    <t>Bildningsnämnd</t>
  </si>
  <si>
    <t>Bygg och miljnämnden</t>
  </si>
  <si>
    <t>Kommunstyrelsen</t>
  </si>
  <si>
    <t>Lok Säke</t>
  </si>
  <si>
    <t>Miljö &amp; Byggnadsnämnd</t>
  </si>
  <si>
    <t>Omsorgsnämnd</t>
  </si>
  <si>
    <t>Planutskott</t>
  </si>
  <si>
    <t>Revisorer</t>
  </si>
  <si>
    <t>Samarbetsnämnd 1 IT</t>
  </si>
  <si>
    <t>Samarbetsnämnd 2 GIS</t>
  </si>
  <si>
    <t>Samarbetsnämnd 3 LÖN</t>
  </si>
  <si>
    <t>Socialnämnden</t>
  </si>
  <si>
    <t>Strategiskt Beredning</t>
  </si>
  <si>
    <t>Tekniska nämnden</t>
  </si>
  <si>
    <t>Utbildningsnämnd</t>
  </si>
  <si>
    <t>Valberedningsnämnd</t>
  </si>
  <si>
    <t>Valnämnden</t>
  </si>
  <si>
    <t>Överförmyndaren</t>
  </si>
  <si>
    <t>Uppdragstagare/Arvode</t>
  </si>
  <si>
    <t>Fam hem HO</t>
  </si>
  <si>
    <t>Familjehem</t>
  </si>
  <si>
    <t>Gode Man</t>
  </si>
  <si>
    <t>Grundläggande vuxenutbildning</t>
  </si>
  <si>
    <t>Kontaktfamiljer</t>
  </si>
  <si>
    <t>Kontaktpersoner HO</t>
  </si>
  <si>
    <t>Ledsagare</t>
  </si>
  <si>
    <t>Staffanstorps kommun</t>
  </si>
  <si>
    <t>Arbetsmarknadsförvaltningen</t>
  </si>
  <si>
    <t>Arbetsmarknad ledning</t>
  </si>
  <si>
    <t>Annette Christiansson</t>
  </si>
  <si>
    <t>Nystartsjobb</t>
  </si>
  <si>
    <t>OSA</t>
  </si>
  <si>
    <t>Utvecklingsanställning</t>
  </si>
  <si>
    <t>Sommararbetare</t>
  </si>
  <si>
    <t>Besnik Ismajli</t>
  </si>
  <si>
    <t>Ensamkommande</t>
  </si>
  <si>
    <t>Sara Håkansson</t>
  </si>
  <si>
    <t>Familjehem Barn &amp; Unga</t>
  </si>
  <si>
    <t>Öppna insatser barn</t>
  </si>
  <si>
    <t>Öppna insatser vuxna</t>
  </si>
  <si>
    <t>Övriga insatser</t>
  </si>
  <si>
    <t>Utredare BoF</t>
  </si>
  <si>
    <t>Etablering o vägledning</t>
  </si>
  <si>
    <t>Vuxenutbildning SFI</t>
  </si>
  <si>
    <t>Planering o verksamhetsstöd</t>
  </si>
  <si>
    <t>Catharina Petersson</t>
  </si>
  <si>
    <t>Behandlare stöd</t>
  </si>
  <si>
    <t>Andreas Frid</t>
  </si>
  <si>
    <t>Behandlare vuxen</t>
  </si>
  <si>
    <t>Amanda Perborn</t>
  </si>
  <si>
    <t>Utredare Vuxen</t>
  </si>
  <si>
    <t>Kommunstyrelseförvaltningen</t>
  </si>
  <si>
    <t>Anne Rosell</t>
  </si>
  <si>
    <t>Simon Wiebrant</t>
  </si>
  <si>
    <t>Kostsektionen</t>
  </si>
  <si>
    <t>Markus Östling</t>
  </si>
  <si>
    <t>Upphandling</t>
  </si>
  <si>
    <t>Cecilia Jansson</t>
  </si>
  <si>
    <t>Kansli</t>
  </si>
  <si>
    <t>Mikael Falk</t>
  </si>
  <si>
    <t>Per Almström</t>
  </si>
  <si>
    <t>Stabskontor</t>
  </si>
  <si>
    <t>Henrik Lethin</t>
  </si>
  <si>
    <t>Admin Trygghet o säkerhet</t>
  </si>
  <si>
    <t>Ordningsvakter</t>
  </si>
  <si>
    <t>IT</t>
  </si>
  <si>
    <t>Georg Heuwing</t>
  </si>
  <si>
    <t>Utredning och Analys</t>
  </si>
  <si>
    <t>Kultur &amp; föreningsförvaltning</t>
  </si>
  <si>
    <t>ADM kultur &amp; fritid</t>
  </si>
  <si>
    <t>Tomas Djurfelt</t>
  </si>
  <si>
    <t>Biblioteket</t>
  </si>
  <si>
    <t>Anna-Karin Rennemark</t>
  </si>
  <si>
    <t>Bråhögsbadet</t>
  </si>
  <si>
    <t>Stig Schrevelius</t>
  </si>
  <si>
    <t>Bråhögshallen</t>
  </si>
  <si>
    <t>Andreas Andersson</t>
  </si>
  <si>
    <t>Fritidsgårdarna</t>
  </si>
  <si>
    <t>Konsthallen</t>
  </si>
  <si>
    <t>Kultur ledning</t>
  </si>
  <si>
    <t>Medborgarkontor</t>
  </si>
  <si>
    <t>Musikskolan</t>
  </si>
  <si>
    <t>Miachel Sideridis</t>
  </si>
  <si>
    <t>Vaktmästeri Rådhus</t>
  </si>
  <si>
    <t>Omsorgsförvaltningen</t>
  </si>
  <si>
    <t>Omsorg admin</t>
  </si>
  <si>
    <t>Johan Lindberg</t>
  </si>
  <si>
    <t>Planering och verksamhetsstöd</t>
  </si>
  <si>
    <t>Maria Östgård</t>
  </si>
  <si>
    <t>Natt korttid</t>
  </si>
  <si>
    <t>Anna Herold</t>
  </si>
  <si>
    <t>Natt växelvård</t>
  </si>
  <si>
    <t>Sjuksköterskor</t>
  </si>
  <si>
    <t>Boendestöd LSS</t>
  </si>
  <si>
    <t>Boende LSS</t>
  </si>
  <si>
    <t>Kommunal hemtjänst</t>
  </si>
  <si>
    <t>Eva Elgan</t>
  </si>
  <si>
    <t>Hemteam</t>
  </si>
  <si>
    <t>Maria Nilsson</t>
  </si>
  <si>
    <t>Kommunal larmgrupp</t>
  </si>
  <si>
    <t>Korttidsenhet</t>
  </si>
  <si>
    <t>Nattpatrull</t>
  </si>
  <si>
    <t>Växelvårds enheten</t>
  </si>
  <si>
    <t>LSS handläggare</t>
  </si>
  <si>
    <t>Susanne Bäckström</t>
  </si>
  <si>
    <t>Admin VOMS</t>
  </si>
  <si>
    <t>Rehab och dagvård</t>
  </si>
  <si>
    <t>Astrid Nybakken</t>
  </si>
  <si>
    <t>Trivselpunkten</t>
  </si>
  <si>
    <t>VOMS ledning</t>
  </si>
  <si>
    <t>Linda Haeggström</t>
  </si>
  <si>
    <t>Politiker</t>
  </si>
  <si>
    <t>Arbetsmarknadsnämnd</t>
  </si>
  <si>
    <t>Beredning tekn, trafik o VA</t>
  </si>
  <si>
    <t>Brukarråd</t>
  </si>
  <si>
    <t>Business Port</t>
  </si>
  <si>
    <t>Energi, Miljö o Naturnämnd</t>
  </si>
  <si>
    <t>Kommunala handikapprådet</t>
  </si>
  <si>
    <t>Kommunala Seniorrådet</t>
  </si>
  <si>
    <t>Kommunrevisionen</t>
  </si>
  <si>
    <t>Kultur o Föreningsnämnd</t>
  </si>
  <si>
    <t>Politisk administration</t>
  </si>
  <si>
    <t>Samarbetsnämnd 2 - GIS</t>
  </si>
  <si>
    <t>Stadsbyggnadsnämnden</t>
  </si>
  <si>
    <t>Stiftelsen Uppåkra</t>
  </si>
  <si>
    <t>Styrgrupp översiktsplan</t>
  </si>
  <si>
    <t>Utbildningsnämnden</t>
  </si>
  <si>
    <t>Räddningstjänst</t>
  </si>
  <si>
    <t>Räddningstjänst deltid</t>
  </si>
  <si>
    <t>Bertil Persson</t>
  </si>
  <si>
    <t>Räddningstjänst heltid</t>
  </si>
  <si>
    <t>Stadsbyggnadsförvaltningen</t>
  </si>
  <si>
    <t>Geoinfo</t>
  </si>
  <si>
    <t>Sebastian Andrén Gaudin</t>
  </si>
  <si>
    <t>Bygg</t>
  </si>
  <si>
    <t>Bertil Bengtsson</t>
  </si>
  <si>
    <t>Miljö o Hälsa</t>
  </si>
  <si>
    <t>Plan o Exploatering</t>
  </si>
  <si>
    <t>Sanna Lynghed</t>
  </si>
  <si>
    <t>Stadsbyggnad adm</t>
  </si>
  <si>
    <t>Niclas Nilsson</t>
  </si>
  <si>
    <t>Teknik</t>
  </si>
  <si>
    <t>Kjell Thoreson</t>
  </si>
  <si>
    <t>Timanställda</t>
  </si>
  <si>
    <t>Bibliotek tim</t>
  </si>
  <si>
    <t>Bråhögsbadet tim</t>
  </si>
  <si>
    <t>Bråhögshallen tim</t>
  </si>
  <si>
    <t>Fritidsgårdar tim</t>
  </si>
  <si>
    <t>Förskolor tim</t>
  </si>
  <si>
    <t>IFO tim</t>
  </si>
  <si>
    <t>Konsthallen TIM</t>
  </si>
  <si>
    <t>Kost tim</t>
  </si>
  <si>
    <t>Lärare tim</t>
  </si>
  <si>
    <t>Modermålslärare tim</t>
  </si>
  <si>
    <t>Marie Olsson</t>
  </si>
  <si>
    <t>Rådhuset tim</t>
  </si>
  <si>
    <t>Sjuksköterskor tim</t>
  </si>
  <si>
    <t>Skolor tim (Ej lärare)</t>
  </si>
  <si>
    <t>Tim Musikskolan</t>
  </si>
  <si>
    <t>Tim soc psyk</t>
  </si>
  <si>
    <t>Tim trygg o säkerhet</t>
  </si>
  <si>
    <t>Timanst LSS</t>
  </si>
  <si>
    <t>Vård o omsorg tim</t>
  </si>
  <si>
    <t>Artister Uppdragstagare</t>
  </si>
  <si>
    <t>Gode man</t>
  </si>
  <si>
    <t>Överförmyndarenheten Lomma</t>
  </si>
  <si>
    <t>Utbildningsförvaltningen</t>
  </si>
  <si>
    <t>Barn och elevhälsan</t>
  </si>
  <si>
    <t>Madelene Skog</t>
  </si>
  <si>
    <t>Central Särs undervisningsgrupp</t>
  </si>
  <si>
    <t>Skolsköterskor</t>
  </si>
  <si>
    <t>Mellanvångens förskola</t>
  </si>
  <si>
    <t>Eva Wesonius</t>
  </si>
  <si>
    <t>Stationsbyns förskola</t>
  </si>
  <si>
    <t>Uppåkra förskola</t>
  </si>
  <si>
    <t>Ängslyckans förskola</t>
  </si>
  <si>
    <t>Linda Delveus</t>
  </si>
  <si>
    <t>Ryttarebyns förskola</t>
  </si>
  <si>
    <t>Pernilla Gustavsson</t>
  </si>
  <si>
    <t>Önssvala förskola</t>
  </si>
  <si>
    <t>Borggårdens förskola</t>
  </si>
  <si>
    <t>Annette Lind</t>
  </si>
  <si>
    <t>Kyrkbyns förskola</t>
  </si>
  <si>
    <t>Kyrkheddinges förskola</t>
  </si>
  <si>
    <t>Familjecentralen Paletten</t>
  </si>
  <si>
    <t>Pedagogisk omsorg</t>
  </si>
  <si>
    <t>Öppna förskolan</t>
  </si>
  <si>
    <t>Kometskolan</t>
  </si>
  <si>
    <t>Modersmåls lärare</t>
  </si>
  <si>
    <t>Nyanlänandes lärande</t>
  </si>
  <si>
    <t>Studiehandledare</t>
  </si>
  <si>
    <t>Svenska som andra språk</t>
  </si>
  <si>
    <t>Baldersskolan Admin</t>
  </si>
  <si>
    <t>Sanna Pröjtz</t>
  </si>
  <si>
    <t>Balderskolan elevassistent</t>
  </si>
  <si>
    <t>Jessica Gross</t>
  </si>
  <si>
    <t>Balderskolan lärare F - 3</t>
  </si>
  <si>
    <t>Balderskolan spec pedagog</t>
  </si>
  <si>
    <t>Balder Elev assistent 4 - 9</t>
  </si>
  <si>
    <t>Balder skolan lärare 4 - 9</t>
  </si>
  <si>
    <t>Baldeskolan skolbarn oms</t>
  </si>
  <si>
    <t xml:space="preserve">Gullåkraskolan </t>
  </si>
  <si>
    <t>Cecila Dufwa</t>
  </si>
  <si>
    <t>Hagalidskolan</t>
  </si>
  <si>
    <t>Johan Malmberg</t>
  </si>
  <si>
    <t>Hjärup skola admin</t>
  </si>
  <si>
    <t>Karin Karlsson</t>
  </si>
  <si>
    <t xml:space="preserve">Hjärupskola F - 3 A - C </t>
  </si>
  <si>
    <t>Hjärupskola special pedagog</t>
  </si>
  <si>
    <t>Helena Svensson</t>
  </si>
  <si>
    <t>Hjärupskola 4 - 6</t>
  </si>
  <si>
    <t>Hjäruplundsskolan</t>
  </si>
  <si>
    <t>Jonas Svensson</t>
  </si>
  <si>
    <t>Kyrkheddinge skola</t>
  </si>
  <si>
    <t>Klas Tambour</t>
  </si>
  <si>
    <t>Mellanvångsskolan</t>
  </si>
  <si>
    <t>Henrik Carnhede</t>
  </si>
  <si>
    <t>Stanstorpsskolan</t>
  </si>
  <si>
    <t>Tottarpskolan</t>
  </si>
  <si>
    <t>Uppåkraskolan</t>
  </si>
  <si>
    <t>Anna-Karin Rhodin</t>
  </si>
  <si>
    <t>Utvecklingsledning</t>
  </si>
  <si>
    <t>Ann Edvik</t>
  </si>
  <si>
    <t>Ledning skola o förskola</t>
  </si>
  <si>
    <t>Utbildningsförvaltningsledning</t>
  </si>
  <si>
    <t>Krister Åkesson</t>
  </si>
  <si>
    <t>Utbildningskontor</t>
  </si>
  <si>
    <t>Anne Björke</t>
  </si>
  <si>
    <t>BOLAGEN</t>
  </si>
  <si>
    <t>Staffanstorps Centrum AB</t>
  </si>
  <si>
    <t>Staffanstorps Kommunfastigheter</t>
  </si>
  <si>
    <t>Staffanstorp</t>
  </si>
  <si>
    <t>STP Bolagen</t>
  </si>
  <si>
    <t>Kävlinge</t>
  </si>
  <si>
    <t>Burlöv</t>
  </si>
  <si>
    <t>Totalt</t>
  </si>
  <si>
    <t>Antal Lönekuvert</t>
  </si>
  <si>
    <t>Antal Anställningar</t>
  </si>
  <si>
    <t>Tjänstgöringsgrad</t>
  </si>
  <si>
    <t>Per LS/LA</t>
  </si>
  <si>
    <t>Initialt tar Marie 100%</t>
  </si>
  <si>
    <t>flyttat från grön till vit</t>
  </si>
  <si>
    <t>flyttat från grön till blå</t>
  </si>
  <si>
    <t>flytta till grön?</t>
  </si>
  <si>
    <t>flyttat igen från blå till gul</t>
  </si>
  <si>
    <t>saknar chefer i systemet</t>
  </si>
  <si>
    <t>ca 100-150 till</t>
  </si>
  <si>
    <t>ner mer</t>
  </si>
  <si>
    <t>Familjehemmen (Anki skickar)</t>
  </si>
  <si>
    <t>Tolvåker F-6 (fd Söderpark)</t>
  </si>
  <si>
    <t>Tolvåkerskolan 7-9</t>
  </si>
  <si>
    <t>Catarina Gustavsson</t>
  </si>
  <si>
    <t>flytta från lila till rosa</t>
  </si>
  <si>
    <t>ca 200 till</t>
  </si>
  <si>
    <t>flytta från guld till vit</t>
  </si>
  <si>
    <t>flytt från vit till lila</t>
  </si>
  <si>
    <t>flytt från guld till vit</t>
  </si>
  <si>
    <t>upp</t>
  </si>
  <si>
    <t>Fr o m 240101, flyttades 231221</t>
  </si>
  <si>
    <t>From 240101 VIT, ändrad 231222</t>
  </si>
  <si>
    <t>flyttat dessa från blå till rosa, flyttades 231227</t>
  </si>
  <si>
    <r>
      <t>flyttat dessa från blå till rosa, flyttades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231227</t>
    </r>
  </si>
  <si>
    <t>ligger på guld tills allt är klart</t>
  </si>
  <si>
    <t>Fr o m 240101, flyttad 231228</t>
  </si>
  <si>
    <t>Avslutad 231231</t>
  </si>
  <si>
    <t>flyttat 231228</t>
  </si>
  <si>
    <t>1 Arvidsborg</t>
  </si>
  <si>
    <t>2 Lackalänga Förskola</t>
  </si>
  <si>
    <t>3 Stationstaden</t>
  </si>
  <si>
    <t>4 Bullerbyn</t>
  </si>
  <si>
    <t>5 Tolvåkers förskola</t>
  </si>
  <si>
    <t>6 Dösjebro förskola</t>
  </si>
  <si>
    <t>7 Henkelstorp</t>
  </si>
  <si>
    <t>flytta från gul till grön för att chef ska ha samma handl</t>
  </si>
  <si>
    <t>flytta fr gul till grön för att chef ska ha samma handl/aldrig varit gul??</t>
  </si>
  <si>
    <t xml:space="preserve"> flytta ej från gul till grön, samma hantering som övr familjehem ovan</t>
  </si>
  <si>
    <t>Vakant</t>
  </si>
  <si>
    <t>flyttat 5 st från blå till rosa, flyttades 231227, flyttades 231228</t>
  </si>
  <si>
    <t>Jenny Lundgren</t>
  </si>
  <si>
    <t>Marie Martinsson</t>
  </si>
  <si>
    <t>Saba Al-Tameemi</t>
  </si>
  <si>
    <t>Teresa Halonen</t>
  </si>
  <si>
    <t>Stina Nilsson</t>
  </si>
  <si>
    <t xml:space="preserve"> </t>
  </si>
  <si>
    <t>Marie Larsson</t>
  </si>
  <si>
    <t>Kontakt på Löneservice</t>
  </si>
  <si>
    <t xml:space="preserve">Vid vakant kontakt på Löneservice hänvisar vi till </t>
  </si>
  <si>
    <t>våra e-tjänster för hantering av ärende.</t>
  </si>
  <si>
    <t>https://loneservice.burlov.se</t>
  </si>
  <si>
    <t>Anneli Stenshed</t>
  </si>
  <si>
    <t>Saba Al-Tameemi/Marie Maritnsson</t>
  </si>
  <si>
    <t>Kontakt</t>
  </si>
  <si>
    <t>Anneli Stenshed/Saba Al-tameemi</t>
  </si>
  <si>
    <t>100% tjänst arbetar 85%</t>
  </si>
  <si>
    <t>Administration Soc. Psyk och LSS</t>
  </si>
  <si>
    <t>Admin ledning VOMS1</t>
  </si>
  <si>
    <t>Admin ledning VOMS2</t>
  </si>
  <si>
    <t>Ann - Magreth Lövgren</t>
  </si>
  <si>
    <t>Boklunden vån 2&amp;3</t>
  </si>
  <si>
    <t>Harakärrsgården A</t>
  </si>
  <si>
    <t>Kontaktperson SoL</t>
  </si>
  <si>
    <t>Svenshög</t>
  </si>
  <si>
    <t>Harakärrsgården C-F</t>
  </si>
  <si>
    <t>Svanetorpsskolan/Södervångsskolan</t>
  </si>
  <si>
    <t>Boklunden vån 4</t>
  </si>
  <si>
    <t>Daglig verksamhet LSS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</si>
</sst>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35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5"/>
      <color theme="10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B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864F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1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4CA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3" fillId="0" borderId="3" xfId="0" applyFont="1" applyBorder="1"/>
    <xf numFmtId="0" fontId="4" fillId="0" borderId="3" xfId="0" applyFont="1" applyBorder="1"/>
    <xf numFmtId="0" fontId="3" fillId="7" borderId="3" xfId="0" applyFont="1" applyFill="1" applyBorder="1"/>
    <xf numFmtId="0" fontId="3" fillId="5" borderId="3" xfId="0" applyFont="1" applyFill="1" applyBorder="1"/>
    <xf numFmtId="0" fontId="5" fillId="0" borderId="3" xfId="0" applyFont="1" applyBorder="1"/>
    <xf numFmtId="0" fontId="6" fillId="0" borderId="3" xfId="0" applyFont="1" applyBorder="1"/>
    <xf numFmtId="0" fontId="5" fillId="5" borderId="3" xfId="0" applyFont="1" applyFill="1" applyBorder="1"/>
    <xf numFmtId="0" fontId="7" fillId="10" borderId="4" xfId="0" applyFont="1" applyFill="1" applyBorder="1"/>
    <xf numFmtId="0" fontId="3" fillId="10" borderId="5" xfId="0" applyFont="1" applyFill="1" applyBorder="1"/>
    <xf numFmtId="0" fontId="3" fillId="0" borderId="6" xfId="0" applyFont="1" applyBorder="1"/>
    <xf numFmtId="0" fontId="4" fillId="5" borderId="6" xfId="0" applyFont="1" applyFill="1" applyBorder="1"/>
    <xf numFmtId="0" fontId="3" fillId="10" borderId="0" xfId="0" applyFont="1" applyFill="1"/>
    <xf numFmtId="0" fontId="3" fillId="0" borderId="4" xfId="0" applyFont="1" applyBorder="1"/>
    <xf numFmtId="0" fontId="4" fillId="11" borderId="7" xfId="0" applyFont="1" applyFill="1" applyBorder="1"/>
    <xf numFmtId="0" fontId="4" fillId="11" borderId="8" xfId="0" applyFont="1" applyFill="1" applyBorder="1"/>
    <xf numFmtId="0" fontId="4" fillId="11" borderId="9" xfId="0" applyFont="1" applyFill="1" applyBorder="1"/>
    <xf numFmtId="0" fontId="3" fillId="0" borderId="10" xfId="0" applyFont="1" applyBorder="1"/>
    <xf numFmtId="0" fontId="3" fillId="5" borderId="10" xfId="0" applyFont="1" applyFill="1" applyBorder="1"/>
    <xf numFmtId="0" fontId="3" fillId="7" borderId="6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13" xfId="0" applyFont="1" applyFill="1" applyBorder="1"/>
    <xf numFmtId="0" fontId="4" fillId="0" borderId="14" xfId="0" applyFont="1" applyBorder="1"/>
    <xf numFmtId="0" fontId="0" fillId="0" borderId="3" xfId="0" applyBorder="1"/>
    <xf numFmtId="0" fontId="4" fillId="12" borderId="6" xfId="0" applyFont="1" applyFill="1" applyBorder="1"/>
    <xf numFmtId="0" fontId="3" fillId="12" borderId="3" xfId="0" applyFont="1" applyFill="1" applyBorder="1"/>
    <xf numFmtId="0" fontId="3" fillId="12" borderId="10" xfId="0" applyFont="1" applyFill="1" applyBorder="1"/>
    <xf numFmtId="0" fontId="4" fillId="12" borderId="13" xfId="0" applyFont="1" applyFill="1" applyBorder="1"/>
    <xf numFmtId="0" fontId="4" fillId="13" borderId="6" xfId="0" applyFont="1" applyFill="1" applyBorder="1"/>
    <xf numFmtId="0" fontId="3" fillId="13" borderId="3" xfId="0" applyFont="1" applyFill="1" applyBorder="1"/>
    <xf numFmtId="0" fontId="5" fillId="13" borderId="3" xfId="0" applyFont="1" applyFill="1" applyBorder="1"/>
    <xf numFmtId="0" fontId="3" fillId="13" borderId="10" xfId="0" applyFont="1" applyFill="1" applyBorder="1"/>
    <xf numFmtId="0" fontId="4" fillId="13" borderId="13" xfId="0" applyFont="1" applyFill="1" applyBorder="1"/>
    <xf numFmtId="0" fontId="4" fillId="14" borderId="6" xfId="0" applyFont="1" applyFill="1" applyBorder="1"/>
    <xf numFmtId="0" fontId="3" fillId="14" borderId="3" xfId="0" applyFont="1" applyFill="1" applyBorder="1"/>
    <xf numFmtId="0" fontId="5" fillId="14" borderId="3" xfId="0" applyFont="1" applyFill="1" applyBorder="1"/>
    <xf numFmtId="0" fontId="3" fillId="14" borderId="10" xfId="0" applyFont="1" applyFill="1" applyBorder="1"/>
    <xf numFmtId="0" fontId="4" fillId="14" borderId="13" xfId="0" applyFont="1" applyFill="1" applyBorder="1"/>
    <xf numFmtId="0" fontId="4" fillId="15" borderId="6" xfId="0" applyFont="1" applyFill="1" applyBorder="1"/>
    <xf numFmtId="0" fontId="3" fillId="15" borderId="3" xfId="0" applyFont="1" applyFill="1" applyBorder="1"/>
    <xf numFmtId="0" fontId="5" fillId="15" borderId="3" xfId="0" applyFont="1" applyFill="1" applyBorder="1"/>
    <xf numFmtId="0" fontId="3" fillId="15" borderId="10" xfId="0" applyFont="1" applyFill="1" applyBorder="1"/>
    <xf numFmtId="0" fontId="4" fillId="15" borderId="13" xfId="0" applyFont="1" applyFill="1" applyBorder="1"/>
    <xf numFmtId="0" fontId="4" fillId="16" borderId="6" xfId="0" applyFont="1" applyFill="1" applyBorder="1"/>
    <xf numFmtId="0" fontId="3" fillId="16" borderId="3" xfId="0" applyFont="1" applyFill="1" applyBorder="1"/>
    <xf numFmtId="0" fontId="3" fillId="16" borderId="10" xfId="0" applyFont="1" applyFill="1" applyBorder="1"/>
    <xf numFmtId="0" fontId="4" fillId="16" borderId="13" xfId="0" applyFont="1" applyFill="1" applyBorder="1"/>
    <xf numFmtId="0" fontId="3" fillId="17" borderId="3" xfId="0" applyFont="1" applyFill="1" applyBorder="1"/>
    <xf numFmtId="0" fontId="3" fillId="18" borderId="3" xfId="0" applyFont="1" applyFill="1" applyBorder="1"/>
    <xf numFmtId="0" fontId="0" fillId="12" borderId="3" xfId="0" applyFill="1" applyBorder="1"/>
    <xf numFmtId="0" fontId="1" fillId="12" borderId="5" xfId="0" applyFont="1" applyFill="1" applyBorder="1"/>
    <xf numFmtId="0" fontId="0" fillId="12" borderId="2" xfId="0" applyFill="1" applyBorder="1"/>
    <xf numFmtId="0" fontId="1" fillId="12" borderId="0" xfId="0" applyFont="1" applyFill="1"/>
    <xf numFmtId="0" fontId="0" fillId="12" borderId="0" xfId="0" applyFill="1"/>
    <xf numFmtId="0" fontId="4" fillId="18" borderId="6" xfId="0" applyFont="1" applyFill="1" applyBorder="1"/>
    <xf numFmtId="0" fontId="5" fillId="18" borderId="3" xfId="0" applyFont="1" applyFill="1" applyBorder="1"/>
    <xf numFmtId="0" fontId="3" fillId="18" borderId="10" xfId="0" applyFont="1" applyFill="1" applyBorder="1"/>
    <xf numFmtId="0" fontId="4" fillId="18" borderId="13" xfId="0" applyFont="1" applyFill="1" applyBorder="1"/>
    <xf numFmtId="0" fontId="3" fillId="0" borderId="15" xfId="0" applyFont="1" applyBorder="1"/>
    <xf numFmtId="0" fontId="3" fillId="0" borderId="18" xfId="0" applyFont="1" applyBorder="1"/>
    <xf numFmtId="0" fontId="3" fillId="21" borderId="0" xfId="0" applyFont="1" applyFill="1"/>
    <xf numFmtId="0" fontId="5" fillId="0" borderId="15" xfId="0" applyFont="1" applyBorder="1"/>
    <xf numFmtId="0" fontId="3" fillId="22" borderId="15" xfId="0" applyFont="1" applyFill="1" applyBorder="1"/>
    <xf numFmtId="0" fontId="3" fillId="17" borderId="4" xfId="0" applyFont="1" applyFill="1" applyBorder="1"/>
    <xf numFmtId="0" fontId="3" fillId="16" borderId="5" xfId="0" applyFont="1" applyFill="1" applyBorder="1"/>
    <xf numFmtId="0" fontId="3" fillId="22" borderId="10" xfId="0" applyFont="1" applyFill="1" applyBorder="1"/>
    <xf numFmtId="0" fontId="3" fillId="18" borderId="6" xfId="0" applyFont="1" applyFill="1" applyBorder="1"/>
    <xf numFmtId="0" fontId="3" fillId="18" borderId="15" xfId="0" applyFont="1" applyFill="1" applyBorder="1"/>
    <xf numFmtId="0" fontId="3" fillId="4" borderId="15" xfId="0" applyFont="1" applyFill="1" applyBorder="1"/>
    <xf numFmtId="0" fontId="3" fillId="4" borderId="3" xfId="0" applyFont="1" applyFill="1" applyBorder="1"/>
    <xf numFmtId="0" fontId="5" fillId="10" borderId="0" xfId="0" applyFont="1" applyFill="1"/>
    <xf numFmtId="0" fontId="3" fillId="23" borderId="0" xfId="0" applyFont="1" applyFill="1"/>
    <xf numFmtId="0" fontId="3" fillId="24" borderId="0" xfId="0" applyFont="1" applyFill="1"/>
    <xf numFmtId="0" fontId="3" fillId="25" borderId="0" xfId="0" applyFont="1" applyFill="1"/>
    <xf numFmtId="0" fontId="4" fillId="13" borderId="3" xfId="0" applyFont="1" applyFill="1" applyBorder="1"/>
    <xf numFmtId="0" fontId="4" fillId="14" borderId="3" xfId="0" applyFont="1" applyFill="1" applyBorder="1"/>
    <xf numFmtId="0" fontId="4" fillId="15" borderId="3" xfId="0" applyFont="1" applyFill="1" applyBorder="1"/>
    <xf numFmtId="0" fontId="4" fillId="18" borderId="3" xfId="0" applyFont="1" applyFill="1" applyBorder="1"/>
    <xf numFmtId="0" fontId="4" fillId="20" borderId="3" xfId="0" applyFont="1" applyFill="1" applyBorder="1"/>
    <xf numFmtId="0" fontId="4" fillId="16" borderId="3" xfId="0" applyFont="1" applyFill="1" applyBorder="1"/>
    <xf numFmtId="0" fontId="4" fillId="12" borderId="3" xfId="0" applyFont="1" applyFill="1" applyBorder="1"/>
    <xf numFmtId="0" fontId="3" fillId="20" borderId="3" xfId="0" applyFont="1" applyFill="1" applyBorder="1"/>
    <xf numFmtId="0" fontId="8" fillId="23" borderId="0" xfId="0" applyFont="1" applyFill="1"/>
    <xf numFmtId="0" fontId="8" fillId="0" borderId="0" xfId="0" applyFont="1"/>
    <xf numFmtId="0" fontId="3" fillId="20" borderId="10" xfId="0" applyFont="1" applyFill="1" applyBorder="1"/>
    <xf numFmtId="0" fontId="3" fillId="13" borderId="15" xfId="0" applyFont="1" applyFill="1" applyBorder="1"/>
    <xf numFmtId="0" fontId="3" fillId="14" borderId="15" xfId="0" applyFont="1" applyFill="1" applyBorder="1"/>
    <xf numFmtId="0" fontId="3" fillId="15" borderId="15" xfId="0" applyFont="1" applyFill="1" applyBorder="1"/>
    <xf numFmtId="0" fontId="6" fillId="20" borderId="15" xfId="0" applyFont="1" applyFill="1" applyBorder="1"/>
    <xf numFmtId="0" fontId="3" fillId="16" borderId="15" xfId="0" applyFont="1" applyFill="1" applyBorder="1"/>
    <xf numFmtId="0" fontId="3" fillId="12" borderId="15" xfId="0" applyFont="1" applyFill="1" applyBorder="1"/>
    <xf numFmtId="0" fontId="3" fillId="20" borderId="15" xfId="0" applyFont="1" applyFill="1" applyBorder="1"/>
    <xf numFmtId="0" fontId="3" fillId="0" borderId="17" xfId="0" applyFont="1" applyBorder="1"/>
    <xf numFmtId="0" fontId="3" fillId="0" borderId="16" xfId="0" applyFont="1" applyBorder="1"/>
    <xf numFmtId="0" fontId="5" fillId="0" borderId="0" xfId="0" applyFont="1"/>
    <xf numFmtId="0" fontId="10" fillId="0" borderId="0" xfId="0" applyFont="1"/>
    <xf numFmtId="3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9" fontId="3" fillId="0" borderId="0" xfId="0" applyNumberFormat="1" applyFont="1"/>
    <xf numFmtId="0" fontId="3" fillId="9" borderId="0" xfId="0" applyFont="1" applyFill="1"/>
    <xf numFmtId="0" fontId="3" fillId="1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1" applyFont="1" applyAlignment="1">
      <alignment vertical="center"/>
    </xf>
    <xf numFmtId="0" fontId="4" fillId="26" borderId="4" xfId="0" applyFont="1" applyFill="1" applyBorder="1"/>
    <xf numFmtId="0" fontId="3" fillId="26" borderId="1" xfId="0" applyFont="1" applyFill="1" applyBorder="1"/>
    <xf numFmtId="0" fontId="3" fillId="26" borderId="2" xfId="0" applyFont="1" applyFill="1" applyBorder="1"/>
    <xf numFmtId="0" fontId="7" fillId="1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16" borderId="1" xfId="0" applyFont="1" applyFill="1" applyBorder="1"/>
    <xf numFmtId="0" fontId="3" fillId="16" borderId="2" xfId="0" applyFont="1" applyFill="1" applyBorder="1"/>
    <xf numFmtId="0" fontId="4" fillId="0" borderId="3" xfId="0" applyFont="1" applyBorder="1" applyAlignment="1">
      <alignment wrapText="1"/>
    </xf>
    <xf numFmtId="0" fontId="13" fillId="16" borderId="0" xfId="0" applyFont="1" applyFill="1" applyAlignment="1">
      <alignment horizontal="center" vertical="center"/>
    </xf>
    <xf numFmtId="0" fontId="14" fillId="19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3" fillId="10" borderId="4" xfId="0" applyFont="1" applyFill="1" applyBorder="1" applyAlignment="1">
      <alignment horizontal="left" vertical="center"/>
    </xf>
    <xf numFmtId="0" fontId="10" fillId="0" borderId="3" xfId="0" applyFont="1" applyBorder="1"/>
    <xf numFmtId="0" fontId="14" fillId="19" borderId="19" xfId="0" applyFont="1" applyFill="1" applyBorder="1" applyAlignment="1">
      <alignment vertical="center"/>
    </xf>
    <xf numFmtId="0" fontId="14" fillId="19" borderId="20" xfId="0" applyFont="1" applyFill="1" applyBorder="1" applyAlignment="1">
      <alignment vertical="center"/>
    </xf>
    <xf numFmtId="0" fontId="14" fillId="19" borderId="2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2" borderId="3" xfId="0" applyFont="1" applyFill="1" applyBorder="1"/>
    <xf numFmtId="0" fontId="3" fillId="8" borderId="3" xfId="0" applyFont="1" applyFill="1" applyBorder="1"/>
    <xf numFmtId="0" fontId="3" fillId="21" borderId="3" xfId="0" applyFont="1" applyFill="1" applyBorder="1"/>
    <xf numFmtId="9" fontId="4" fillId="0" borderId="3" xfId="0" applyNumberFormat="1" applyFont="1" applyBorder="1"/>
    <xf numFmtId="0" fontId="5" fillId="9" borderId="3" xfId="0" applyFont="1" applyFill="1" applyBorder="1"/>
    <xf numFmtId="0" fontId="4" fillId="3" borderId="3" xfId="0" applyFont="1" applyFill="1" applyBorder="1"/>
    <xf numFmtId="0" fontId="4" fillId="4" borderId="3" xfId="0" applyFont="1" applyFill="1" applyBorder="1"/>
    <xf numFmtId="0" fontId="4" fillId="5" borderId="3" xfId="0" applyFont="1" applyFill="1" applyBorder="1"/>
    <xf numFmtId="0" fontId="4" fillId="6" borderId="3" xfId="0" applyFont="1" applyFill="1" applyBorder="1"/>
    <xf numFmtId="3" fontId="3" fillId="0" borderId="3" xfId="0" applyNumberFormat="1" applyFont="1" applyBorder="1"/>
    <xf numFmtId="3" fontId="3" fillId="21" borderId="3" xfId="0" applyNumberFormat="1" applyFont="1" applyFill="1" applyBorder="1"/>
    <xf numFmtId="0" fontId="4" fillId="9" borderId="3" xfId="0" applyFont="1" applyFill="1" applyBorder="1"/>
    <xf numFmtId="9" fontId="4" fillId="0" borderId="3" xfId="0" applyNumberFormat="1" applyFont="1" applyBorder="1" applyAlignment="1">
      <alignment horizontal="right"/>
    </xf>
    <xf numFmtId="0" fontId="3" fillId="13" borderId="0" xfId="0" applyFont="1" applyFill="1"/>
    <xf numFmtId="0" fontId="3" fillId="17" borderId="0" xfId="0" applyFont="1" applyFill="1"/>
    <xf numFmtId="0" fontId="3" fillId="22" borderId="3" xfId="0" applyFont="1" applyFill="1" applyBorder="1"/>
    <xf numFmtId="0" fontId="3" fillId="22" borderId="0" xfId="0" applyFont="1" applyFill="1"/>
    <xf numFmtId="0" fontId="3" fillId="16" borderId="0" xfId="0" applyFont="1" applyFill="1"/>
    <xf numFmtId="0" fontId="3" fillId="12" borderId="0" xfId="0" applyFont="1" applyFill="1"/>
    <xf numFmtId="0" fontId="3" fillId="15" borderId="0" xfId="0" applyFont="1" applyFill="1"/>
    <xf numFmtId="0" fontId="3" fillId="27" borderId="3" xfId="0" applyFont="1" applyFill="1" applyBorder="1"/>
    <xf numFmtId="0" fontId="3" fillId="27" borderId="0" xfId="0" applyFont="1" applyFill="1"/>
    <xf numFmtId="0" fontId="3" fillId="28" borderId="3" xfId="0" applyFont="1" applyFill="1" applyBorder="1"/>
    <xf numFmtId="0" fontId="3" fillId="29" borderId="3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9933FF"/>
      <color rgb="FFFF81FF"/>
      <color rgb="FFFF9BFF"/>
      <color rgb="FF64CA56"/>
      <color rgb="FFC864FA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rnilla Werder" id="{62A34BCC-9C1C-418F-A7C5-FDFB815B3B29}" userId="S::Pernilla.Werder@burlov.se::b4a6adc9-38b1-49fb-905a-ddd72f5ddbbf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0-10-28T13:56:20.83" personId="{62A34BCC-9C1C-418F-A7C5-FDFB815B3B29}" id="{8AD41023-2A91-439A-B4D3-A5D4AE887676}">
    <text>Inga aktuella anställningar. Ska gren avslutas?</text>
  </threadedComment>
  <threadedComment ref="B108" dT="2021-02-15T18:00:09.74" personId="{62A34BCC-9C1C-418F-A7C5-FDFB815B3B29}" id="{2DEF8440-7167-4721-B97B-5B63AD4BD010}">
    <text>Saknas anställda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1" dT="2022-08-11T13:11:36.14" personId="{62A34BCC-9C1C-418F-A7C5-FDFB815B3B29}" id="{DF863FC4-C479-473C-8FE0-823A26649AF6}">
    <text>Antal anställningar</text>
  </threadedComment>
  <threadedComment ref="L18" dT="2022-08-11T14:37:03.36" personId="{62A34BCC-9C1C-418F-A7C5-FDFB815B3B29}" id="{6620F966-3905-4E4E-90BF-BCDF820ABC4A}">
    <text>Antal Lönekuvert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73" dT="2021-02-15T18:00:09.74" personId="{62A34BCC-9C1C-418F-A7C5-FDFB815B3B29}" id="{020E8265-C2E3-4B66-9DCF-4AAFC492256D}">
    <text>Saknas anställda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loneservice.burlov.s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loneservice.burlov.s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0C295-30EA-45D4-8794-1BDC86960140}">
  <dimension ref="A1:W186"/>
  <sheetViews>
    <sheetView topLeftCell="A161" zoomScale="70" zoomScaleNormal="70" workbookViewId="0">
      <selection activeCell="D76" sqref="D76"/>
    </sheetView>
  </sheetViews>
  <sheetFormatPr defaultColWidth="8.7109375" defaultRowHeight="19.149999999999999" customHeight="1" x14ac:dyDescent="0.3"/>
  <cols>
    <col min="1" max="1" width="34" style="1" bestFit="1" customWidth="1"/>
    <col min="2" max="2" width="48.28515625" style="1" bestFit="1" customWidth="1"/>
    <col min="3" max="3" width="31.140625" style="1" customWidth="1"/>
    <col min="4" max="4" width="12.140625" style="1" customWidth="1"/>
    <col min="5" max="5" width="11.140625" style="1" customWidth="1"/>
    <col min="6" max="6" width="12" style="1" customWidth="1"/>
    <col min="7" max="7" width="11.7109375" style="1" customWidth="1"/>
    <col min="8" max="8" width="13" style="1" customWidth="1"/>
    <col min="9" max="9" width="12.7109375" style="1" customWidth="1"/>
    <col min="10" max="11" width="10.140625" style="1" customWidth="1"/>
    <col min="12" max="12" width="8.7109375" style="1"/>
    <col min="13" max="13" width="9.85546875" style="1" bestFit="1" customWidth="1"/>
    <col min="14" max="16384" width="8.7109375" style="1"/>
  </cols>
  <sheetData>
    <row r="1" spans="1:12" s="110" customFormat="1" ht="53.25" customHeight="1" x14ac:dyDescent="0.25">
      <c r="A1" s="109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9.149999999999999" customHeight="1" x14ac:dyDescent="0.3">
      <c r="A2" s="2"/>
      <c r="B2" s="2" t="s">
        <v>1</v>
      </c>
      <c r="C2" s="18" t="s">
        <v>2</v>
      </c>
      <c r="D2" s="31" t="s">
        <v>3</v>
      </c>
      <c r="E2" s="49" t="s">
        <v>4</v>
      </c>
      <c r="F2" s="50" t="s">
        <v>5</v>
      </c>
      <c r="G2" s="46" t="s">
        <v>6</v>
      </c>
      <c r="H2" s="27" t="s">
        <v>7</v>
      </c>
      <c r="I2" s="41" t="s">
        <v>8</v>
      </c>
      <c r="J2" s="151" t="s">
        <v>9</v>
      </c>
      <c r="K2" s="2" t="s">
        <v>10</v>
      </c>
      <c r="L2" s="62" t="s">
        <v>11</v>
      </c>
    </row>
    <row r="3" spans="1:12" ht="19.149999999999999" customHeight="1" x14ac:dyDescent="0.3">
      <c r="A3" s="3" t="s">
        <v>12</v>
      </c>
      <c r="B3" s="14"/>
      <c r="C3" s="60"/>
      <c r="D3" s="31"/>
      <c r="E3" s="49"/>
      <c r="F3" s="50"/>
      <c r="G3" s="46"/>
      <c r="H3" s="27"/>
      <c r="I3" s="41"/>
      <c r="J3" s="151"/>
      <c r="K3" s="2"/>
      <c r="L3" s="62"/>
    </row>
    <row r="4" spans="1:12" ht="19.149999999999999" customHeight="1" x14ac:dyDescent="0.3">
      <c r="A4" s="2"/>
      <c r="B4" s="14" t="s">
        <v>13</v>
      </c>
      <c r="C4" s="60" t="s">
        <v>14</v>
      </c>
      <c r="D4" s="31"/>
      <c r="E4" s="49">
        <v>1</v>
      </c>
      <c r="F4" s="50"/>
      <c r="G4" s="46"/>
      <c r="H4" s="27"/>
      <c r="I4" s="41"/>
      <c r="J4" s="151"/>
      <c r="K4" s="2"/>
      <c r="L4" s="62"/>
    </row>
    <row r="5" spans="1:12" ht="19.149999999999999" customHeight="1" x14ac:dyDescent="0.3">
      <c r="A5" s="2"/>
      <c r="B5" s="14" t="s">
        <v>15</v>
      </c>
      <c r="C5" s="60" t="s">
        <v>16</v>
      </c>
      <c r="D5" s="31"/>
      <c r="E5" s="49">
        <v>5</v>
      </c>
      <c r="F5" s="50"/>
      <c r="G5" s="46"/>
      <c r="H5" s="27"/>
      <c r="I5" s="41"/>
      <c r="J5" s="151"/>
      <c r="K5" s="2"/>
      <c r="L5" s="62"/>
    </row>
    <row r="6" spans="1:12" ht="19.149999999999999" customHeight="1" x14ac:dyDescent="0.3">
      <c r="A6" s="2"/>
      <c r="B6" s="14" t="s">
        <v>17</v>
      </c>
      <c r="C6" s="60" t="s">
        <v>18</v>
      </c>
      <c r="D6" s="31"/>
      <c r="E6" s="49">
        <v>6</v>
      </c>
      <c r="F6" s="50"/>
      <c r="G6" s="46"/>
      <c r="H6" s="27"/>
      <c r="I6" s="41"/>
      <c r="J6" s="151"/>
      <c r="K6" s="2"/>
      <c r="L6" s="62"/>
    </row>
    <row r="7" spans="1:12" ht="19.149999999999999" customHeight="1" x14ac:dyDescent="0.3">
      <c r="A7" s="2"/>
      <c r="B7" s="14" t="s">
        <v>19</v>
      </c>
      <c r="C7" s="60" t="s">
        <v>20</v>
      </c>
      <c r="D7" s="31"/>
      <c r="E7" s="49">
        <v>7</v>
      </c>
      <c r="F7" s="50"/>
      <c r="G7" s="46"/>
      <c r="H7" s="27"/>
      <c r="I7" s="41"/>
      <c r="J7" s="151"/>
      <c r="K7" s="2"/>
      <c r="L7" s="62"/>
    </row>
    <row r="8" spans="1:12" ht="19.149999999999999" customHeight="1" x14ac:dyDescent="0.3">
      <c r="A8" s="2"/>
      <c r="B8" s="14" t="s">
        <v>21</v>
      </c>
      <c r="C8" s="60" t="s">
        <v>22</v>
      </c>
      <c r="D8" s="31"/>
      <c r="E8" s="49">
        <v>16</v>
      </c>
      <c r="F8" s="50"/>
      <c r="G8" s="46"/>
      <c r="H8" s="27"/>
      <c r="I8" s="41"/>
      <c r="J8" s="151"/>
      <c r="K8" s="2"/>
      <c r="L8" s="62"/>
    </row>
    <row r="9" spans="1:12" ht="19.149999999999999" customHeight="1" x14ac:dyDescent="0.3">
      <c r="A9" s="2"/>
      <c r="B9" s="14" t="s">
        <v>23</v>
      </c>
      <c r="C9" s="60" t="s">
        <v>24</v>
      </c>
      <c r="D9" s="31"/>
      <c r="E9" s="49">
        <v>9</v>
      </c>
      <c r="F9" s="50"/>
      <c r="G9" s="46"/>
      <c r="H9" s="27"/>
      <c r="I9" s="41"/>
      <c r="J9" s="151"/>
      <c r="K9" s="2"/>
      <c r="L9" s="62"/>
    </row>
    <row r="10" spans="1:12" ht="19.149999999999999" customHeight="1" x14ac:dyDescent="0.3">
      <c r="A10" s="2"/>
      <c r="B10" s="14" t="s">
        <v>25</v>
      </c>
      <c r="C10" s="60" t="s">
        <v>26</v>
      </c>
      <c r="D10" s="31"/>
      <c r="E10" s="49">
        <v>9</v>
      </c>
      <c r="F10" s="50"/>
      <c r="G10" s="46"/>
      <c r="H10" s="27"/>
      <c r="I10" s="41"/>
      <c r="J10" s="151"/>
      <c r="K10" s="2"/>
      <c r="L10" s="62"/>
    </row>
    <row r="11" spans="1:12" ht="19.149999999999999" customHeight="1" x14ac:dyDescent="0.3">
      <c r="A11" s="2"/>
      <c r="B11" s="14" t="s">
        <v>27</v>
      </c>
      <c r="C11" s="60" t="s">
        <v>14</v>
      </c>
      <c r="D11" s="31"/>
      <c r="E11" s="49">
        <v>7</v>
      </c>
      <c r="F11" s="50"/>
      <c r="G11" s="46"/>
      <c r="H11" s="27"/>
      <c r="I11" s="41"/>
      <c r="J11" s="151"/>
      <c r="K11" s="2"/>
      <c r="L11" s="62"/>
    </row>
    <row r="12" spans="1:12" ht="19.149999999999999" customHeight="1" x14ac:dyDescent="0.3">
      <c r="A12" s="2"/>
      <c r="B12" s="14" t="s">
        <v>28</v>
      </c>
      <c r="C12" s="60" t="s">
        <v>29</v>
      </c>
      <c r="D12" s="31"/>
      <c r="E12" s="49">
        <v>22</v>
      </c>
      <c r="F12" s="50"/>
      <c r="G12" s="46"/>
      <c r="H12" s="27"/>
      <c r="I12" s="41"/>
      <c r="J12" s="151"/>
      <c r="K12" s="2"/>
      <c r="L12" s="62"/>
    </row>
    <row r="13" spans="1:12" ht="19.149999999999999" customHeight="1" x14ac:dyDescent="0.3">
      <c r="A13" s="2"/>
      <c r="B13" s="14" t="s">
        <v>30</v>
      </c>
      <c r="C13" s="60" t="s">
        <v>31</v>
      </c>
      <c r="D13" s="31"/>
      <c r="E13" s="49">
        <v>16</v>
      </c>
      <c r="F13" s="50"/>
      <c r="G13" s="46"/>
      <c r="H13" s="27"/>
      <c r="I13" s="41"/>
      <c r="J13" s="151"/>
      <c r="K13" s="2"/>
      <c r="L13" s="62"/>
    </row>
    <row r="14" spans="1:12" ht="19.149999999999999" customHeight="1" x14ac:dyDescent="0.3">
      <c r="A14" s="2"/>
      <c r="B14" s="14" t="s">
        <v>32</v>
      </c>
      <c r="C14" s="60" t="s">
        <v>33</v>
      </c>
      <c r="D14" s="31"/>
      <c r="E14" s="49">
        <v>5</v>
      </c>
      <c r="F14" s="50"/>
      <c r="G14" s="46"/>
      <c r="H14" s="27"/>
      <c r="I14" s="41"/>
      <c r="J14" s="151"/>
      <c r="K14" s="2"/>
      <c r="L14" s="62"/>
    </row>
    <row r="15" spans="1:12" ht="19.149999999999999" customHeight="1" x14ac:dyDescent="0.3">
      <c r="A15" s="2"/>
      <c r="B15" s="14" t="s">
        <v>34</v>
      </c>
      <c r="C15" s="60" t="s">
        <v>33</v>
      </c>
      <c r="D15" s="31"/>
      <c r="E15" s="49">
        <v>7</v>
      </c>
      <c r="F15" s="50"/>
      <c r="G15" s="46"/>
      <c r="H15" s="27"/>
      <c r="I15" s="41"/>
      <c r="J15" s="151"/>
      <c r="K15" s="2"/>
      <c r="L15" s="62"/>
    </row>
    <row r="16" spans="1:12" ht="19.149999999999999" customHeight="1" x14ac:dyDescent="0.3">
      <c r="A16" s="2"/>
      <c r="B16" s="14"/>
      <c r="C16" s="60"/>
      <c r="D16" s="31"/>
      <c r="E16" s="49"/>
      <c r="F16" s="50"/>
      <c r="G16" s="46"/>
      <c r="H16" s="27"/>
      <c r="I16" s="41"/>
      <c r="J16" s="151"/>
      <c r="K16" s="2"/>
      <c r="L16" s="62"/>
    </row>
    <row r="17" spans="1:12" ht="19.149999999999999" customHeight="1" x14ac:dyDescent="0.3">
      <c r="A17" s="2"/>
      <c r="B17" s="14" t="s">
        <v>35</v>
      </c>
      <c r="C17" s="60" t="s">
        <v>36</v>
      </c>
      <c r="D17" s="31"/>
      <c r="E17" s="49">
        <v>6</v>
      </c>
      <c r="F17" s="50"/>
      <c r="G17" s="46"/>
      <c r="H17" s="27"/>
      <c r="I17" s="41"/>
      <c r="J17" s="151"/>
      <c r="K17" s="2"/>
      <c r="L17" s="62"/>
    </row>
    <row r="18" spans="1:12" ht="19.149999999999999" customHeight="1" x14ac:dyDescent="0.3">
      <c r="A18" s="2"/>
      <c r="B18" s="14" t="s">
        <v>37</v>
      </c>
      <c r="C18" s="60" t="s">
        <v>38</v>
      </c>
      <c r="D18" s="31"/>
      <c r="E18" s="49"/>
      <c r="F18" s="50"/>
      <c r="G18" s="46"/>
      <c r="H18" s="27"/>
      <c r="I18" s="41"/>
      <c r="J18" s="151"/>
      <c r="K18" s="2"/>
      <c r="L18" s="62"/>
    </row>
    <row r="19" spans="1:12" ht="19.149999999999999" customHeight="1" x14ac:dyDescent="0.3">
      <c r="A19" s="2"/>
      <c r="B19" s="14"/>
      <c r="C19" s="60"/>
      <c r="D19" s="31"/>
      <c r="E19" s="49"/>
      <c r="F19" s="50"/>
      <c r="G19" s="46"/>
      <c r="H19" s="27"/>
      <c r="I19" s="41"/>
      <c r="J19" s="151"/>
      <c r="K19" s="2"/>
      <c r="L19" s="62"/>
    </row>
    <row r="20" spans="1:12" ht="19.149999999999999" customHeight="1" x14ac:dyDescent="0.3">
      <c r="A20" s="3" t="s">
        <v>39</v>
      </c>
      <c r="B20" s="14"/>
      <c r="C20" s="60"/>
      <c r="D20" s="31"/>
      <c r="E20" s="49"/>
      <c r="F20" s="50"/>
      <c r="G20" s="46"/>
      <c r="H20" s="27"/>
      <c r="I20" s="41"/>
      <c r="J20" s="151"/>
      <c r="K20" s="2"/>
      <c r="L20" s="62"/>
    </row>
    <row r="21" spans="1:12" ht="19.149999999999999" customHeight="1" x14ac:dyDescent="0.3">
      <c r="A21" s="2"/>
      <c r="B21" s="14" t="s">
        <v>40</v>
      </c>
      <c r="C21" s="60" t="s">
        <v>41</v>
      </c>
      <c r="D21" s="31"/>
      <c r="E21" s="49">
        <v>8</v>
      </c>
      <c r="F21" s="50"/>
      <c r="G21" s="46"/>
      <c r="H21" s="27"/>
      <c r="I21" s="41"/>
      <c r="J21" s="151"/>
      <c r="K21" s="2"/>
      <c r="L21" s="62"/>
    </row>
    <row r="22" spans="1:12" ht="19.149999999999999" customHeight="1" x14ac:dyDescent="0.3">
      <c r="A22" s="2"/>
      <c r="B22" s="14" t="s">
        <v>113</v>
      </c>
      <c r="C22" s="60" t="s">
        <v>41</v>
      </c>
      <c r="D22" s="31"/>
      <c r="E22" s="49"/>
      <c r="F22" s="50"/>
      <c r="G22" s="46">
        <v>4</v>
      </c>
      <c r="H22" s="27"/>
      <c r="I22" s="41"/>
      <c r="J22" s="151"/>
      <c r="K22" s="2"/>
      <c r="L22" s="62"/>
    </row>
    <row r="23" spans="1:12" ht="18.95" customHeight="1" x14ac:dyDescent="0.3">
      <c r="A23" s="2"/>
      <c r="B23" s="14" t="s">
        <v>42</v>
      </c>
      <c r="C23" s="60" t="s">
        <v>43</v>
      </c>
      <c r="D23" s="31"/>
      <c r="E23" s="49">
        <v>7</v>
      </c>
      <c r="F23" s="50"/>
      <c r="G23" s="46"/>
      <c r="H23" s="27"/>
      <c r="I23" s="41"/>
      <c r="J23" s="151"/>
      <c r="K23" s="2"/>
      <c r="L23" s="62"/>
    </row>
    <row r="24" spans="1:12" ht="19.149999999999999" customHeight="1" x14ac:dyDescent="0.3">
      <c r="A24" s="2"/>
      <c r="B24" s="14" t="s">
        <v>44</v>
      </c>
      <c r="C24" s="60" t="s">
        <v>45</v>
      </c>
      <c r="D24" s="31"/>
      <c r="E24" s="49">
        <v>1</v>
      </c>
      <c r="F24" s="50"/>
      <c r="G24" s="46">
        <v>222</v>
      </c>
      <c r="H24" s="27"/>
      <c r="I24" s="41"/>
      <c r="J24" s="151"/>
      <c r="K24" s="2"/>
      <c r="L24" s="62"/>
    </row>
    <row r="25" spans="1:12" ht="19.149999999999999" customHeight="1" x14ac:dyDescent="0.3">
      <c r="A25" s="2"/>
      <c r="B25" s="14" t="s">
        <v>46</v>
      </c>
      <c r="C25" s="60" t="s">
        <v>47</v>
      </c>
      <c r="D25" s="31"/>
      <c r="E25" s="49">
        <v>5</v>
      </c>
      <c r="F25" s="50"/>
      <c r="G25" s="46"/>
      <c r="H25" s="27"/>
      <c r="I25" s="41"/>
      <c r="J25" s="151"/>
      <c r="K25" s="2"/>
      <c r="L25" s="62"/>
    </row>
    <row r="26" spans="1:12" ht="19.149999999999999" customHeight="1" x14ac:dyDescent="0.3">
      <c r="A26" s="2"/>
      <c r="B26" s="14" t="s">
        <v>48</v>
      </c>
      <c r="C26" s="60" t="s">
        <v>47</v>
      </c>
      <c r="D26" s="31"/>
      <c r="E26" s="49">
        <v>3</v>
      </c>
      <c r="F26" s="50"/>
      <c r="G26" s="46"/>
      <c r="H26" s="27"/>
      <c r="I26" s="41"/>
      <c r="J26" s="151"/>
      <c r="K26" s="2"/>
      <c r="L26" s="62"/>
    </row>
    <row r="27" spans="1:12" ht="19.149999999999999" customHeight="1" x14ac:dyDescent="0.3">
      <c r="A27" s="2"/>
      <c r="B27" s="14" t="s">
        <v>49</v>
      </c>
      <c r="C27" s="60" t="s">
        <v>47</v>
      </c>
      <c r="D27" s="31"/>
      <c r="E27" s="49"/>
      <c r="F27" s="50"/>
      <c r="G27" s="46"/>
      <c r="H27" s="27"/>
      <c r="I27" s="41"/>
      <c r="J27" s="151"/>
      <c r="K27" s="2">
        <v>0</v>
      </c>
      <c r="L27" s="62"/>
    </row>
    <row r="28" spans="1:12" ht="19.149999999999999" customHeight="1" x14ac:dyDescent="0.3">
      <c r="A28" s="2"/>
      <c r="B28" s="14" t="s">
        <v>50</v>
      </c>
      <c r="C28" s="60" t="s">
        <v>47</v>
      </c>
      <c r="D28" s="31"/>
      <c r="E28" s="49">
        <v>0</v>
      </c>
      <c r="F28" s="50"/>
      <c r="G28" s="46"/>
      <c r="H28" s="27"/>
      <c r="I28" s="41"/>
      <c r="J28" s="151"/>
      <c r="K28" s="2"/>
      <c r="L28" s="62"/>
    </row>
    <row r="29" spans="1:12" ht="19.149999999999999" customHeight="1" x14ac:dyDescent="0.3">
      <c r="A29" s="2"/>
      <c r="B29" s="14" t="s">
        <v>51</v>
      </c>
      <c r="C29" s="60" t="s">
        <v>47</v>
      </c>
      <c r="D29" s="31"/>
      <c r="E29" s="49">
        <v>17</v>
      </c>
      <c r="F29" s="50"/>
      <c r="G29" s="46"/>
      <c r="H29" s="27"/>
      <c r="I29" s="41"/>
      <c r="J29" s="151"/>
      <c r="K29" s="2"/>
      <c r="L29" s="62"/>
    </row>
    <row r="30" spans="1:12" ht="19.149999999999999" customHeight="1" x14ac:dyDescent="0.3">
      <c r="A30" s="2"/>
      <c r="B30" s="14" t="s">
        <v>52</v>
      </c>
      <c r="C30" s="60" t="s">
        <v>47</v>
      </c>
      <c r="D30" s="31"/>
      <c r="E30" s="49">
        <v>3</v>
      </c>
      <c r="F30" s="50"/>
      <c r="G30" s="46"/>
      <c r="H30" s="27"/>
      <c r="I30" s="41"/>
      <c r="J30" s="151"/>
      <c r="K30" s="2"/>
      <c r="L30" s="62"/>
    </row>
    <row r="31" spans="1:12" ht="19.149999999999999" customHeight="1" x14ac:dyDescent="0.3">
      <c r="A31" s="2"/>
      <c r="B31" s="14" t="s">
        <v>53</v>
      </c>
      <c r="C31" s="60" t="s">
        <v>47</v>
      </c>
      <c r="D31" s="31"/>
      <c r="E31" s="49">
        <v>0</v>
      </c>
      <c r="F31" s="50"/>
      <c r="G31" s="46"/>
      <c r="H31" s="27"/>
      <c r="I31" s="41"/>
      <c r="J31" s="151"/>
      <c r="K31" s="2"/>
      <c r="L31" s="62"/>
    </row>
    <row r="32" spans="1:12" ht="19.149999999999999" customHeight="1" x14ac:dyDescent="0.3">
      <c r="A32" s="2"/>
      <c r="B32" s="14" t="s">
        <v>56</v>
      </c>
      <c r="C32" s="60" t="s">
        <v>55</v>
      </c>
      <c r="D32" s="31"/>
      <c r="E32" s="49">
        <v>0</v>
      </c>
      <c r="F32" s="50"/>
      <c r="G32" s="46"/>
      <c r="H32" s="27"/>
      <c r="I32" s="41"/>
      <c r="J32" s="151"/>
      <c r="K32" s="2"/>
      <c r="L32" s="62"/>
    </row>
    <row r="33" spans="1:23" ht="19.149999999999999" customHeight="1" x14ac:dyDescent="0.3">
      <c r="A33" s="2"/>
      <c r="B33" s="14" t="s">
        <v>61</v>
      </c>
      <c r="C33" s="60" t="s">
        <v>55</v>
      </c>
      <c r="D33" s="31"/>
      <c r="E33" s="49">
        <v>3</v>
      </c>
      <c r="F33" s="50"/>
      <c r="G33" s="46"/>
      <c r="H33" s="27"/>
      <c r="I33" s="41"/>
      <c r="J33" s="151"/>
      <c r="K33" s="2"/>
      <c r="L33" s="62"/>
    </row>
    <row r="34" spans="1:23" ht="18.95" customHeight="1" x14ac:dyDescent="0.3">
      <c r="A34" s="2"/>
      <c r="B34" s="14" t="s">
        <v>57</v>
      </c>
      <c r="C34" s="60" t="s">
        <v>55</v>
      </c>
      <c r="D34" s="31"/>
      <c r="E34" s="49">
        <v>3</v>
      </c>
      <c r="F34" s="50"/>
      <c r="G34" s="46"/>
      <c r="H34" s="27"/>
      <c r="I34" s="41"/>
      <c r="J34" s="151"/>
      <c r="K34" s="2"/>
      <c r="L34" s="62"/>
    </row>
    <row r="35" spans="1:23" ht="19.149999999999999" customHeight="1" x14ac:dyDescent="0.3">
      <c r="A35" s="2"/>
      <c r="B35" s="14" t="s">
        <v>58</v>
      </c>
      <c r="C35" s="60" t="s">
        <v>55</v>
      </c>
      <c r="D35" s="31"/>
      <c r="E35" s="49">
        <v>17</v>
      </c>
      <c r="F35" s="50"/>
      <c r="G35" s="46"/>
      <c r="H35" s="27"/>
      <c r="I35" s="41"/>
      <c r="J35" s="151"/>
      <c r="K35" s="2"/>
      <c r="L35" s="62"/>
    </row>
    <row r="36" spans="1:23" ht="19.149999999999999" customHeight="1" x14ac:dyDescent="0.3">
      <c r="A36" s="2"/>
      <c r="B36" s="14" t="s">
        <v>59</v>
      </c>
      <c r="C36" s="60" t="s">
        <v>60</v>
      </c>
      <c r="D36" s="31"/>
      <c r="E36" s="49">
        <v>7</v>
      </c>
      <c r="F36" s="50"/>
      <c r="G36" s="46"/>
      <c r="H36" s="27"/>
      <c r="I36" s="41"/>
      <c r="J36" s="151"/>
      <c r="K36" s="2"/>
      <c r="L36" s="62"/>
    </row>
    <row r="37" spans="1:23" ht="19.149999999999999" customHeight="1" x14ac:dyDescent="0.3">
      <c r="A37" s="2"/>
      <c r="B37" s="14" t="s">
        <v>63</v>
      </c>
      <c r="C37" s="60" t="s">
        <v>62</v>
      </c>
      <c r="D37" s="31"/>
      <c r="E37" s="49">
        <v>10</v>
      </c>
      <c r="F37" s="50"/>
      <c r="G37" s="46"/>
      <c r="H37" s="27"/>
      <c r="I37" s="41"/>
      <c r="J37" s="151"/>
      <c r="K37" s="2"/>
      <c r="L37" s="62"/>
    </row>
    <row r="38" spans="1:23" ht="19.149999999999999" customHeight="1" x14ac:dyDescent="0.3">
      <c r="A38" s="2"/>
      <c r="B38" s="14" t="s">
        <v>64</v>
      </c>
      <c r="C38" s="60" t="s">
        <v>62</v>
      </c>
      <c r="D38" s="31"/>
      <c r="E38" s="49">
        <v>1</v>
      </c>
      <c r="F38" s="50"/>
      <c r="G38" s="46"/>
      <c r="H38" s="27"/>
      <c r="I38" s="41"/>
      <c r="J38" s="151"/>
      <c r="K38" s="2"/>
      <c r="L38" s="62"/>
    </row>
    <row r="39" spans="1:23" ht="19.149999999999999" customHeight="1" x14ac:dyDescent="0.3">
      <c r="A39" s="2"/>
      <c r="B39" s="14" t="s">
        <v>65</v>
      </c>
      <c r="C39" s="60" t="s">
        <v>62</v>
      </c>
      <c r="D39" s="31"/>
      <c r="E39" s="49">
        <v>31</v>
      </c>
      <c r="F39" s="50"/>
      <c r="G39" s="46"/>
      <c r="H39" s="27"/>
      <c r="I39" s="41"/>
      <c r="J39" s="151"/>
      <c r="K39" s="2"/>
      <c r="L39" s="62"/>
    </row>
    <row r="40" spans="1:23" ht="19.149999999999999" customHeight="1" x14ac:dyDescent="0.3">
      <c r="A40" s="2"/>
      <c r="B40" s="14" t="s">
        <v>66</v>
      </c>
      <c r="C40" s="60" t="s">
        <v>62</v>
      </c>
      <c r="D40" s="31"/>
      <c r="E40" s="49">
        <v>6</v>
      </c>
      <c r="F40" s="50"/>
      <c r="G40" s="46"/>
      <c r="H40" s="27"/>
      <c r="I40" s="41"/>
      <c r="J40" s="151"/>
      <c r="K40" s="2"/>
      <c r="L40" s="62"/>
    </row>
    <row r="41" spans="1:23" ht="19.149999999999999" customHeight="1" x14ac:dyDescent="0.3">
      <c r="A41" s="2"/>
      <c r="B41" s="14" t="s">
        <v>67</v>
      </c>
      <c r="C41" s="60" t="s">
        <v>62</v>
      </c>
      <c r="D41" s="31"/>
      <c r="E41" s="49">
        <v>1</v>
      </c>
      <c r="F41" s="50"/>
      <c r="G41" s="46"/>
      <c r="H41" s="27"/>
      <c r="I41" s="41"/>
      <c r="J41" s="151"/>
      <c r="K41" s="2"/>
      <c r="L41" s="62"/>
    </row>
    <row r="42" spans="1:23" ht="19.149999999999999" customHeight="1" x14ac:dyDescent="0.3">
      <c r="A42" s="2"/>
      <c r="B42" s="14" t="s">
        <v>68</v>
      </c>
      <c r="C42" s="60" t="s">
        <v>62</v>
      </c>
      <c r="D42" s="31"/>
      <c r="E42" s="49">
        <v>7</v>
      </c>
      <c r="F42" s="50"/>
      <c r="G42" s="46"/>
      <c r="H42" s="27"/>
      <c r="I42" s="41"/>
      <c r="J42" s="151"/>
      <c r="K42" s="2"/>
      <c r="L42" s="62"/>
    </row>
    <row r="43" spans="1:23" ht="19.149999999999999" customHeight="1" x14ac:dyDescent="0.3">
      <c r="A43" s="2"/>
      <c r="B43" s="14" t="s">
        <v>69</v>
      </c>
      <c r="C43" s="60" t="s">
        <v>62</v>
      </c>
      <c r="D43" s="31"/>
      <c r="E43" s="49">
        <v>3</v>
      </c>
      <c r="F43" s="50"/>
      <c r="G43" s="46"/>
      <c r="H43" s="27"/>
      <c r="I43" s="41"/>
      <c r="J43" s="151"/>
      <c r="K43" s="2"/>
      <c r="L43" s="62"/>
    </row>
    <row r="44" spans="1:23" ht="19.149999999999999" customHeight="1" x14ac:dyDescent="0.3">
      <c r="A44" s="2"/>
      <c r="B44" s="14" t="s">
        <v>70</v>
      </c>
      <c r="C44" s="60" t="s">
        <v>71</v>
      </c>
      <c r="D44" s="31"/>
      <c r="E44" s="49"/>
      <c r="F44" s="50"/>
      <c r="G44" s="46">
        <v>3</v>
      </c>
      <c r="H44" s="27"/>
      <c r="I44" s="41"/>
      <c r="J44" s="151"/>
      <c r="K44" s="2"/>
      <c r="L44" s="62"/>
      <c r="M44" s="13"/>
      <c r="N44" s="1" t="s">
        <v>690</v>
      </c>
      <c r="Q44" s="74"/>
      <c r="R44" s="1" t="s">
        <v>692</v>
      </c>
      <c r="V44" s="102" t="s">
        <v>713</v>
      </c>
      <c r="W44" s="102"/>
    </row>
    <row r="45" spans="1:23" ht="19.149999999999999" customHeight="1" x14ac:dyDescent="0.3">
      <c r="A45" s="2"/>
      <c r="B45" s="14" t="s">
        <v>72</v>
      </c>
      <c r="C45" s="60" t="s">
        <v>71</v>
      </c>
      <c r="D45" s="31"/>
      <c r="E45" s="49"/>
      <c r="F45" s="50"/>
      <c r="G45" s="46">
        <v>8</v>
      </c>
      <c r="H45" s="27"/>
      <c r="I45" s="41"/>
      <c r="J45" s="151"/>
      <c r="K45" s="2"/>
      <c r="L45" s="62"/>
      <c r="M45" s="13"/>
      <c r="N45" s="1" t="s">
        <v>690</v>
      </c>
      <c r="Q45" s="74"/>
      <c r="R45" s="1" t="s">
        <v>692</v>
      </c>
      <c r="V45" s="102" t="s">
        <v>713</v>
      </c>
      <c r="W45" s="102"/>
    </row>
    <row r="46" spans="1:23" ht="19.149999999999999" customHeight="1" x14ac:dyDescent="0.3">
      <c r="A46" s="2"/>
      <c r="B46" s="14" t="s">
        <v>73</v>
      </c>
      <c r="C46" s="60" t="s">
        <v>71</v>
      </c>
      <c r="D46" s="31"/>
      <c r="E46" s="49"/>
      <c r="F46" s="50"/>
      <c r="G46" s="46">
        <v>16</v>
      </c>
      <c r="H46" s="27"/>
      <c r="I46" s="41"/>
      <c r="J46" s="151"/>
      <c r="K46" s="2"/>
      <c r="L46" s="62"/>
      <c r="M46" s="13"/>
      <c r="N46" s="1" t="s">
        <v>690</v>
      </c>
      <c r="Q46" s="74"/>
      <c r="R46" s="1" t="s">
        <v>692</v>
      </c>
      <c r="V46" s="102" t="s">
        <v>713</v>
      </c>
      <c r="W46" s="102"/>
    </row>
    <row r="47" spans="1:23" ht="19.149999999999999" customHeight="1" x14ac:dyDescent="0.3">
      <c r="A47" s="2"/>
      <c r="B47" s="14" t="s">
        <v>742</v>
      </c>
      <c r="C47" s="60" t="s">
        <v>75</v>
      </c>
      <c r="D47" s="31"/>
      <c r="E47" s="49"/>
      <c r="F47" s="50"/>
      <c r="G47" s="46">
        <v>3</v>
      </c>
      <c r="H47" s="27"/>
      <c r="I47" s="41"/>
      <c r="J47" s="151"/>
      <c r="K47" s="2"/>
      <c r="L47" s="62"/>
      <c r="M47" s="13"/>
      <c r="Q47" s="74"/>
      <c r="V47" s="102"/>
      <c r="W47" s="102"/>
    </row>
    <row r="48" spans="1:23" ht="19.149999999999999" customHeight="1" x14ac:dyDescent="0.3">
      <c r="A48" s="2"/>
      <c r="B48" s="14" t="s">
        <v>74</v>
      </c>
      <c r="C48" s="60" t="s">
        <v>75</v>
      </c>
      <c r="D48" s="31"/>
      <c r="E48" s="49"/>
      <c r="F48" s="146"/>
      <c r="G48" s="46">
        <v>10</v>
      </c>
      <c r="H48" s="27"/>
      <c r="I48" s="41"/>
      <c r="J48" s="151"/>
      <c r="K48" s="2"/>
      <c r="L48" s="62"/>
    </row>
    <row r="49" spans="1:12" ht="19.149999999999999" customHeight="1" x14ac:dyDescent="0.3">
      <c r="A49" s="2"/>
      <c r="B49" s="14" t="s">
        <v>77</v>
      </c>
      <c r="C49" s="60" t="s">
        <v>75</v>
      </c>
      <c r="D49" s="31"/>
      <c r="E49" s="49"/>
      <c r="F49" s="146"/>
      <c r="G49" s="46">
        <v>5</v>
      </c>
      <c r="H49" s="27"/>
      <c r="I49" s="41"/>
      <c r="J49" s="151"/>
      <c r="K49" s="2"/>
      <c r="L49" s="62"/>
    </row>
    <row r="50" spans="1:12" ht="19.149999999999999" customHeight="1" x14ac:dyDescent="0.3">
      <c r="A50" s="2"/>
      <c r="B50" s="14" t="s">
        <v>78</v>
      </c>
      <c r="C50" s="60" t="s">
        <v>75</v>
      </c>
      <c r="D50" s="31"/>
      <c r="E50" s="49"/>
      <c r="F50" s="146"/>
      <c r="G50" s="46">
        <v>0</v>
      </c>
      <c r="H50" s="27"/>
      <c r="I50" s="41"/>
      <c r="J50" s="151"/>
      <c r="K50" s="2"/>
      <c r="L50" s="62"/>
    </row>
    <row r="51" spans="1:12" ht="19.149999999999999" customHeight="1" x14ac:dyDescent="0.3">
      <c r="B51" s="1" t="s">
        <v>743</v>
      </c>
      <c r="C51" s="1" t="s">
        <v>83</v>
      </c>
      <c r="D51" s="144"/>
      <c r="E51" s="145"/>
      <c r="F51" s="147"/>
      <c r="G51" s="148">
        <v>11</v>
      </c>
      <c r="H51" s="149"/>
      <c r="I51" s="150"/>
      <c r="J51" s="152"/>
      <c r="L51" s="62"/>
    </row>
    <row r="52" spans="1:12" ht="19.149999999999999" customHeight="1" x14ac:dyDescent="0.3">
      <c r="A52" s="2"/>
      <c r="B52" s="14" t="s">
        <v>91</v>
      </c>
      <c r="C52" s="60" t="s">
        <v>92</v>
      </c>
      <c r="D52" s="31"/>
      <c r="E52" s="49"/>
      <c r="F52" s="146"/>
      <c r="G52" s="46">
        <v>30</v>
      </c>
      <c r="H52" s="27"/>
      <c r="I52" s="41"/>
      <c r="J52" s="151"/>
      <c r="K52" s="2"/>
      <c r="L52" s="62"/>
    </row>
    <row r="53" spans="1:12" ht="19.149999999999999" customHeight="1" x14ac:dyDescent="0.3">
      <c r="A53" s="2"/>
      <c r="B53" s="14" t="s">
        <v>95</v>
      </c>
      <c r="C53" s="60" t="s">
        <v>98</v>
      </c>
      <c r="D53" s="31"/>
      <c r="E53" s="49"/>
      <c r="F53" s="146"/>
      <c r="G53" s="46">
        <v>27</v>
      </c>
      <c r="H53" s="27"/>
      <c r="I53" s="41"/>
      <c r="J53" s="151"/>
      <c r="K53" s="2"/>
      <c r="L53" s="62"/>
    </row>
    <row r="54" spans="1:12" ht="19.149999999999999" customHeight="1" x14ac:dyDescent="0.3">
      <c r="A54" s="2"/>
      <c r="B54" s="14" t="s">
        <v>96</v>
      </c>
      <c r="C54" s="60" t="s">
        <v>120</v>
      </c>
      <c r="D54" s="31"/>
      <c r="E54" s="49"/>
      <c r="F54" s="146"/>
      <c r="G54" s="46">
        <v>26</v>
      </c>
      <c r="H54" s="27"/>
      <c r="I54" s="41"/>
      <c r="J54" s="151"/>
      <c r="K54" s="2"/>
      <c r="L54" s="62"/>
    </row>
    <row r="55" spans="1:12" ht="19.149999999999999" customHeight="1" x14ac:dyDescent="0.3">
      <c r="A55" s="2"/>
      <c r="B55" s="14" t="s">
        <v>97</v>
      </c>
      <c r="C55" s="60" t="s">
        <v>88</v>
      </c>
      <c r="D55" s="31"/>
      <c r="E55" s="49"/>
      <c r="F55" s="146"/>
      <c r="G55" s="46">
        <v>29</v>
      </c>
      <c r="H55" s="27"/>
      <c r="I55" s="41"/>
      <c r="J55" s="151"/>
      <c r="K55" s="2"/>
      <c r="L55" s="62"/>
    </row>
    <row r="56" spans="1:12" ht="19.149999999999999" customHeight="1" x14ac:dyDescent="0.3">
      <c r="A56" s="2"/>
      <c r="B56" s="14" t="s">
        <v>99</v>
      </c>
      <c r="C56" s="60" t="s">
        <v>94</v>
      </c>
      <c r="D56" s="31"/>
      <c r="E56" s="49"/>
      <c r="F56" s="146"/>
      <c r="G56" s="46">
        <v>23</v>
      </c>
      <c r="H56" s="27"/>
      <c r="I56" s="41"/>
      <c r="J56" s="151"/>
      <c r="K56" s="2"/>
      <c r="L56" s="62"/>
    </row>
    <row r="57" spans="1:12" ht="19.149999999999999" customHeight="1" x14ac:dyDescent="0.3">
      <c r="A57" s="2"/>
      <c r="B57" s="14" t="s">
        <v>119</v>
      </c>
      <c r="C57" s="60" t="s">
        <v>114</v>
      </c>
      <c r="D57" s="31"/>
      <c r="E57" s="49"/>
      <c r="F57" s="146"/>
      <c r="G57" s="46">
        <v>18</v>
      </c>
      <c r="H57" s="27"/>
      <c r="I57" s="41"/>
      <c r="J57" s="151"/>
      <c r="K57" s="2"/>
      <c r="L57" s="62"/>
    </row>
    <row r="58" spans="1:12" ht="19.149999999999999" customHeight="1" x14ac:dyDescent="0.3">
      <c r="A58" s="2"/>
      <c r="B58" s="14" t="s">
        <v>744</v>
      </c>
      <c r="C58" s="60" t="s">
        <v>41</v>
      </c>
      <c r="D58" s="31"/>
      <c r="E58" s="49"/>
      <c r="F58" s="146"/>
      <c r="G58" s="46">
        <v>7</v>
      </c>
      <c r="H58" s="27"/>
      <c r="I58" s="41"/>
      <c r="J58" s="151"/>
      <c r="K58" s="2"/>
      <c r="L58" s="62"/>
    </row>
    <row r="59" spans="1:12" ht="19.149999999999999" customHeight="1" x14ac:dyDescent="0.3">
      <c r="A59" s="2"/>
      <c r="B59" s="14" t="s">
        <v>76</v>
      </c>
      <c r="C59" s="60" t="s">
        <v>745</v>
      </c>
      <c r="D59" s="31"/>
      <c r="E59" s="49"/>
      <c r="F59" s="146"/>
      <c r="G59" s="46">
        <v>1</v>
      </c>
      <c r="H59" s="27"/>
      <c r="I59" s="41"/>
      <c r="J59" s="151"/>
      <c r="K59" s="2"/>
      <c r="L59" s="62"/>
    </row>
    <row r="60" spans="1:12" ht="19.149999999999999" customHeight="1" x14ac:dyDescent="0.3">
      <c r="A60" s="2"/>
      <c r="B60" s="14" t="s">
        <v>102</v>
      </c>
      <c r="C60" s="60" t="s">
        <v>101</v>
      </c>
      <c r="D60" s="31"/>
      <c r="E60" s="49"/>
      <c r="F60" s="50"/>
      <c r="G60" s="46">
        <v>8</v>
      </c>
      <c r="H60" s="27"/>
      <c r="I60" s="41"/>
      <c r="J60" s="151"/>
      <c r="K60" s="2"/>
      <c r="L60" s="62"/>
    </row>
    <row r="61" spans="1:12" ht="19.149999999999999" customHeight="1" x14ac:dyDescent="0.3">
      <c r="A61" s="2"/>
      <c r="B61" s="14" t="s">
        <v>746</v>
      </c>
      <c r="C61" s="60" t="s">
        <v>85</v>
      </c>
      <c r="D61" s="31"/>
      <c r="E61" s="49"/>
      <c r="F61" s="50"/>
      <c r="G61" s="46">
        <v>37</v>
      </c>
      <c r="H61" s="27"/>
      <c r="I61" s="41"/>
      <c r="J61" s="151"/>
      <c r="K61" s="2"/>
      <c r="L61" s="62"/>
    </row>
    <row r="62" spans="1:12" ht="19.149999999999999" customHeight="1" x14ac:dyDescent="0.3">
      <c r="A62" s="2"/>
      <c r="B62" s="14" t="s">
        <v>752</v>
      </c>
      <c r="C62" s="60" t="s">
        <v>116</v>
      </c>
      <c r="D62" s="31"/>
      <c r="E62" s="49"/>
      <c r="F62" s="50"/>
      <c r="G62" s="46">
        <v>23</v>
      </c>
      <c r="H62" s="27"/>
      <c r="I62" s="41"/>
      <c r="J62" s="151"/>
      <c r="K62" s="2"/>
      <c r="L62" s="62"/>
    </row>
    <row r="63" spans="1:12" ht="19.149999999999999" customHeight="1" x14ac:dyDescent="0.3">
      <c r="A63" s="2"/>
      <c r="B63" s="14" t="s">
        <v>747</v>
      </c>
      <c r="C63" s="60" t="s">
        <v>116</v>
      </c>
      <c r="D63" s="31"/>
      <c r="E63" s="49"/>
      <c r="F63" s="50"/>
      <c r="G63" s="46">
        <v>39</v>
      </c>
      <c r="H63" s="27"/>
      <c r="I63" s="41"/>
      <c r="J63" s="151"/>
      <c r="K63" s="2"/>
      <c r="L63" s="62"/>
    </row>
    <row r="64" spans="1:12" ht="19.149999999999999" customHeight="1" x14ac:dyDescent="0.3">
      <c r="A64" s="2"/>
      <c r="B64" s="14" t="s">
        <v>750</v>
      </c>
      <c r="C64" s="60" t="s">
        <v>90</v>
      </c>
      <c r="D64" s="31"/>
      <c r="E64" s="49"/>
      <c r="F64" s="50"/>
      <c r="G64" s="46">
        <v>43</v>
      </c>
      <c r="H64" s="27"/>
      <c r="I64" s="41"/>
      <c r="J64" s="151"/>
      <c r="K64" s="2"/>
      <c r="L64" s="62"/>
    </row>
    <row r="65" spans="1:12" ht="19.149999999999999" customHeight="1" x14ac:dyDescent="0.3">
      <c r="A65" s="2"/>
      <c r="B65" s="14" t="s">
        <v>100</v>
      </c>
      <c r="C65" s="60" t="s">
        <v>105</v>
      </c>
      <c r="D65" s="31"/>
      <c r="E65" s="49"/>
      <c r="F65" s="50"/>
      <c r="G65" s="46">
        <v>8</v>
      </c>
      <c r="H65" s="27"/>
      <c r="I65" s="41"/>
      <c r="J65" s="151"/>
      <c r="K65" s="2"/>
      <c r="L65" s="62"/>
    </row>
    <row r="66" spans="1:12" ht="19.149999999999999" customHeight="1" x14ac:dyDescent="0.3">
      <c r="A66" s="2"/>
      <c r="B66" s="14" t="s">
        <v>109</v>
      </c>
      <c r="C66" s="60" t="s">
        <v>105</v>
      </c>
      <c r="D66" s="31"/>
      <c r="E66" s="49"/>
      <c r="F66" s="50"/>
      <c r="G66" s="46">
        <v>9</v>
      </c>
      <c r="H66" s="27"/>
      <c r="I66" s="41"/>
      <c r="J66" s="151"/>
      <c r="K66" s="2"/>
      <c r="L66" s="62"/>
    </row>
    <row r="67" spans="1:12" ht="19.149999999999999" customHeight="1" x14ac:dyDescent="0.3">
      <c r="A67" s="2"/>
      <c r="B67" s="14" t="s">
        <v>748</v>
      </c>
      <c r="C67" s="60" t="s">
        <v>105</v>
      </c>
      <c r="D67" s="31"/>
      <c r="E67" s="49"/>
      <c r="F67" s="50"/>
      <c r="G67" s="46">
        <v>5</v>
      </c>
      <c r="H67" s="27"/>
      <c r="I67" s="41"/>
      <c r="J67" s="151"/>
      <c r="K67" s="2"/>
      <c r="L67" s="62"/>
    </row>
    <row r="68" spans="1:12" ht="19.149999999999999" customHeight="1" x14ac:dyDescent="0.3">
      <c r="A68" s="2"/>
      <c r="B68" s="14" t="s">
        <v>80</v>
      </c>
      <c r="C68" s="60" t="s">
        <v>105</v>
      </c>
      <c r="D68" s="31"/>
      <c r="E68" s="49"/>
      <c r="F68" s="50"/>
      <c r="G68" s="46">
        <v>7</v>
      </c>
      <c r="H68" s="27"/>
      <c r="I68" s="41"/>
      <c r="J68" s="151"/>
      <c r="K68" s="2"/>
      <c r="L68" s="62"/>
    </row>
    <row r="69" spans="1:12" ht="19.149999999999999" customHeight="1" x14ac:dyDescent="0.3">
      <c r="A69" s="2"/>
      <c r="B69" s="14" t="s">
        <v>81</v>
      </c>
      <c r="C69" s="60" t="s">
        <v>105</v>
      </c>
      <c r="D69" s="31"/>
      <c r="E69" s="49"/>
      <c r="F69" s="50"/>
      <c r="G69" s="46">
        <v>7</v>
      </c>
      <c r="H69" s="27"/>
      <c r="I69" s="41"/>
      <c r="J69" s="151"/>
      <c r="K69" s="2"/>
      <c r="L69" s="62"/>
    </row>
    <row r="70" spans="1:12" ht="19.149999999999999" customHeight="1" x14ac:dyDescent="0.3">
      <c r="A70" s="2"/>
      <c r="B70" s="14" t="s">
        <v>104</v>
      </c>
      <c r="C70" s="60" t="s">
        <v>105</v>
      </c>
      <c r="D70" s="31"/>
      <c r="E70" s="49"/>
      <c r="F70" s="50"/>
      <c r="G70" s="46">
        <v>13</v>
      </c>
      <c r="H70" s="27"/>
      <c r="I70" s="41"/>
      <c r="J70" s="151"/>
      <c r="K70" s="2"/>
      <c r="L70" s="62"/>
    </row>
    <row r="71" spans="1:12" ht="19.149999999999999" customHeight="1" x14ac:dyDescent="0.3">
      <c r="A71" s="2"/>
      <c r="B71" s="14" t="s">
        <v>106</v>
      </c>
      <c r="C71" s="60" t="s">
        <v>105</v>
      </c>
      <c r="D71" s="31"/>
      <c r="E71" s="49"/>
      <c r="F71" s="50"/>
      <c r="G71" s="46">
        <v>1</v>
      </c>
      <c r="H71" s="27"/>
      <c r="I71" s="41"/>
      <c r="J71" s="151"/>
      <c r="K71" s="2"/>
      <c r="L71" s="62"/>
    </row>
    <row r="72" spans="1:12" ht="19.149999999999999" customHeight="1" x14ac:dyDescent="0.3">
      <c r="A72" s="2"/>
      <c r="B72" s="14" t="s">
        <v>107</v>
      </c>
      <c r="C72" s="60" t="s">
        <v>105</v>
      </c>
      <c r="D72" s="31"/>
      <c r="E72" s="49"/>
      <c r="F72" s="50"/>
      <c r="G72" s="46">
        <v>0</v>
      </c>
      <c r="H72" s="27"/>
      <c r="I72" s="41"/>
      <c r="J72" s="151"/>
      <c r="K72" s="2"/>
      <c r="L72" s="62"/>
    </row>
    <row r="73" spans="1:12" ht="19.149999999999999" customHeight="1" x14ac:dyDescent="0.3">
      <c r="A73" s="2"/>
      <c r="B73" s="14" t="s">
        <v>108</v>
      </c>
      <c r="C73" s="60" t="s">
        <v>105</v>
      </c>
      <c r="D73" s="31"/>
      <c r="E73" s="49"/>
      <c r="F73" s="50"/>
      <c r="G73" s="46">
        <v>13</v>
      </c>
      <c r="H73" s="27"/>
      <c r="I73" s="41"/>
      <c r="J73" s="151"/>
      <c r="K73" s="2"/>
      <c r="L73" s="62"/>
    </row>
    <row r="74" spans="1:12" ht="19.149999999999999" customHeight="1" x14ac:dyDescent="0.3">
      <c r="A74" s="2"/>
      <c r="B74" s="14" t="s">
        <v>753</v>
      </c>
      <c r="C74" s="60" t="s">
        <v>111</v>
      </c>
      <c r="D74" s="31"/>
      <c r="E74" s="49"/>
      <c r="F74" s="50"/>
      <c r="G74" s="46">
        <v>16</v>
      </c>
      <c r="H74" s="27"/>
      <c r="I74" s="41"/>
      <c r="J74" s="151"/>
      <c r="K74" s="2"/>
      <c r="L74" s="62"/>
    </row>
    <row r="75" spans="1:12" ht="19.149999999999999" customHeight="1" x14ac:dyDescent="0.3">
      <c r="A75" s="2"/>
      <c r="B75" s="14" t="s">
        <v>112</v>
      </c>
      <c r="C75" s="60" t="s">
        <v>111</v>
      </c>
      <c r="D75" s="31"/>
      <c r="E75" s="49"/>
      <c r="F75" s="50"/>
      <c r="G75" s="46">
        <v>3</v>
      </c>
      <c r="H75" s="27"/>
      <c r="I75" s="41"/>
      <c r="J75" s="151"/>
      <c r="K75" s="2"/>
      <c r="L75" s="62"/>
    </row>
    <row r="76" spans="1:12" ht="19.149999999999999" customHeight="1" x14ac:dyDescent="0.3">
      <c r="A76" s="2"/>
      <c r="B76" s="14" t="s">
        <v>79</v>
      </c>
      <c r="C76" s="60" t="s">
        <v>111</v>
      </c>
      <c r="D76" s="31"/>
      <c r="E76" s="49"/>
      <c r="F76" s="154"/>
      <c r="G76" s="153">
        <v>1</v>
      </c>
      <c r="H76" s="27"/>
      <c r="I76" s="41"/>
      <c r="J76" s="151"/>
      <c r="K76" s="2"/>
      <c r="L76" s="62"/>
    </row>
    <row r="77" spans="1:12" ht="18.95" customHeight="1" x14ac:dyDescent="0.3">
      <c r="A77" s="2"/>
      <c r="B77" s="14" t="s">
        <v>749</v>
      </c>
      <c r="C77" s="60" t="s">
        <v>120</v>
      </c>
      <c r="D77" s="31"/>
      <c r="E77" s="49"/>
      <c r="F77" s="50"/>
      <c r="G77" s="46">
        <v>23</v>
      </c>
      <c r="H77" s="27"/>
      <c r="I77" s="41"/>
      <c r="J77" s="151"/>
      <c r="K77" s="2"/>
      <c r="L77" s="62"/>
    </row>
    <row r="80" spans="1:12" ht="19.149999999999999" customHeight="1" x14ac:dyDescent="0.3">
      <c r="A80" s="3" t="s">
        <v>123</v>
      </c>
      <c r="B80" s="14"/>
      <c r="C80" s="60"/>
      <c r="D80" s="31"/>
      <c r="E80" s="49"/>
      <c r="F80" s="67"/>
      <c r="G80" s="46"/>
      <c r="H80" s="27"/>
      <c r="I80" s="41"/>
      <c r="J80" s="151"/>
      <c r="K80" s="2"/>
      <c r="L80" s="62"/>
    </row>
    <row r="81" spans="1:12" ht="19.149999999999999" customHeight="1" x14ac:dyDescent="0.3">
      <c r="A81" s="2"/>
      <c r="B81" s="14" t="s">
        <v>124</v>
      </c>
      <c r="C81" s="60" t="s">
        <v>125</v>
      </c>
      <c r="D81" s="31"/>
      <c r="E81" s="65"/>
      <c r="F81" s="64">
        <v>1</v>
      </c>
      <c r="G81" s="66"/>
      <c r="H81" s="27"/>
      <c r="I81" s="41"/>
      <c r="J81" s="151"/>
      <c r="K81" s="2"/>
      <c r="L81" s="62"/>
    </row>
    <row r="82" spans="1:12" ht="19.149999999999999" customHeight="1" x14ac:dyDescent="0.3">
      <c r="A82" s="2"/>
      <c r="B82" s="14" t="s">
        <v>126</v>
      </c>
      <c r="C82" s="60" t="s">
        <v>127</v>
      </c>
      <c r="D82" s="31"/>
      <c r="E82" s="65"/>
      <c r="F82" s="64">
        <v>16</v>
      </c>
      <c r="G82" s="66"/>
      <c r="H82" s="27"/>
      <c r="I82" s="41"/>
      <c r="J82" s="151"/>
      <c r="K82" s="2"/>
      <c r="L82" s="62"/>
    </row>
    <row r="83" spans="1:12" ht="19.149999999999999" customHeight="1" x14ac:dyDescent="0.3">
      <c r="A83" s="2"/>
      <c r="B83" s="14" t="s">
        <v>128</v>
      </c>
      <c r="C83" s="60" t="s">
        <v>127</v>
      </c>
      <c r="D83" s="31"/>
      <c r="E83" s="65"/>
      <c r="F83" s="64">
        <v>7</v>
      </c>
      <c r="G83" s="66"/>
      <c r="H83" s="27"/>
      <c r="I83" s="41"/>
      <c r="J83" s="151"/>
      <c r="K83" s="2"/>
      <c r="L83" s="62"/>
    </row>
    <row r="84" spans="1:12" ht="19.149999999999999" customHeight="1" x14ac:dyDescent="0.3">
      <c r="A84" s="2"/>
      <c r="B84" s="14" t="s">
        <v>129</v>
      </c>
      <c r="C84" s="60" t="s">
        <v>125</v>
      </c>
      <c r="D84" s="31"/>
      <c r="E84" s="65"/>
      <c r="F84" s="64">
        <v>1</v>
      </c>
      <c r="G84" s="66"/>
      <c r="H84" s="27"/>
      <c r="I84" s="41"/>
      <c r="J84" s="151"/>
      <c r="K84" s="2"/>
      <c r="L84" s="62"/>
    </row>
    <row r="85" spans="1:12" ht="19.149999999999999" customHeight="1" x14ac:dyDescent="0.3">
      <c r="A85" s="2"/>
      <c r="B85" s="14" t="s">
        <v>130</v>
      </c>
      <c r="C85" s="60" t="s">
        <v>131</v>
      </c>
      <c r="D85" s="31"/>
      <c r="E85" s="65"/>
      <c r="F85" s="64">
        <v>18</v>
      </c>
      <c r="G85" s="66"/>
      <c r="H85" s="27"/>
      <c r="I85" s="41"/>
      <c r="J85" s="151"/>
      <c r="K85" s="2"/>
      <c r="L85" s="62"/>
    </row>
    <row r="86" spans="1:12" ht="19.149999999999999" customHeight="1" x14ac:dyDescent="0.3">
      <c r="A86" s="2"/>
      <c r="B86" s="14" t="s">
        <v>132</v>
      </c>
      <c r="C86" s="63" t="s">
        <v>131</v>
      </c>
      <c r="D86" s="31"/>
      <c r="E86" s="65"/>
      <c r="F86" s="64"/>
      <c r="G86" s="66"/>
      <c r="H86" s="27"/>
      <c r="I86" s="41"/>
      <c r="J86" s="151"/>
      <c r="K86" s="2"/>
      <c r="L86" s="62"/>
    </row>
    <row r="87" spans="1:12" ht="19.149999999999999" customHeight="1" x14ac:dyDescent="0.3">
      <c r="A87" s="2"/>
      <c r="B87" s="14" t="s">
        <v>133</v>
      </c>
      <c r="C87" s="60" t="s">
        <v>125</v>
      </c>
      <c r="D87" s="31"/>
      <c r="E87" s="65"/>
      <c r="F87" s="64">
        <v>3</v>
      </c>
      <c r="G87" s="66"/>
      <c r="H87" s="27"/>
      <c r="I87" s="41"/>
      <c r="J87" s="151"/>
      <c r="K87" s="2"/>
      <c r="L87" s="62"/>
    </row>
    <row r="88" spans="1:12" ht="19.149999999999999" customHeight="1" x14ac:dyDescent="0.3">
      <c r="A88" s="2"/>
      <c r="B88" s="14" t="s">
        <v>134</v>
      </c>
      <c r="C88" s="60" t="s">
        <v>135</v>
      </c>
      <c r="D88" s="31"/>
      <c r="E88" s="65"/>
      <c r="F88" s="64">
        <v>22</v>
      </c>
      <c r="G88" s="66"/>
      <c r="H88" s="27"/>
      <c r="I88" s="41"/>
      <c r="J88" s="151"/>
      <c r="K88" s="2"/>
      <c r="L88" s="62"/>
    </row>
    <row r="89" spans="1:12" ht="19.149999999999999" customHeight="1" x14ac:dyDescent="0.3">
      <c r="A89" s="2"/>
      <c r="B89" s="14" t="s">
        <v>136</v>
      </c>
      <c r="C89" s="63" t="s">
        <v>135</v>
      </c>
      <c r="D89" s="31"/>
      <c r="E89" s="65"/>
      <c r="F89" s="64"/>
      <c r="G89" s="66"/>
      <c r="H89" s="27"/>
      <c r="I89" s="41"/>
      <c r="J89" s="151"/>
      <c r="K89" s="2"/>
      <c r="L89" s="62"/>
    </row>
    <row r="90" spans="1:12" ht="19.149999999999999" customHeight="1" x14ac:dyDescent="0.3">
      <c r="A90" s="2"/>
      <c r="B90" s="14" t="s">
        <v>137</v>
      </c>
      <c r="C90" s="60" t="s">
        <v>125</v>
      </c>
      <c r="D90" s="31"/>
      <c r="E90" s="65"/>
      <c r="F90" s="64">
        <v>1</v>
      </c>
      <c r="G90" s="66"/>
      <c r="H90" s="27"/>
      <c r="I90" s="41"/>
      <c r="J90" s="151"/>
      <c r="K90" s="2"/>
      <c r="L90" s="62"/>
    </row>
    <row r="91" spans="1:12" ht="19.149999999999999" customHeight="1" x14ac:dyDescent="0.3">
      <c r="A91" s="2"/>
      <c r="B91" s="14" t="s">
        <v>138</v>
      </c>
      <c r="C91" s="60" t="s">
        <v>139</v>
      </c>
      <c r="D91" s="31"/>
      <c r="E91" s="65"/>
      <c r="F91" s="64">
        <v>14</v>
      </c>
      <c r="G91" s="66"/>
      <c r="H91" s="27"/>
      <c r="I91" s="41"/>
      <c r="J91" s="151"/>
      <c r="K91" s="2"/>
      <c r="L91" s="62"/>
    </row>
    <row r="92" spans="1:12" ht="19.149999999999999" customHeight="1" x14ac:dyDescent="0.3">
      <c r="A92" s="2"/>
      <c r="B92" s="14" t="s">
        <v>140</v>
      </c>
      <c r="C92" s="60" t="s">
        <v>139</v>
      </c>
      <c r="D92" s="31"/>
      <c r="E92" s="65"/>
      <c r="F92" s="64">
        <v>8</v>
      </c>
      <c r="G92" s="66"/>
      <c r="H92" s="27"/>
      <c r="I92" s="41"/>
      <c r="J92" s="151"/>
      <c r="K92" s="2"/>
      <c r="L92" s="62"/>
    </row>
    <row r="93" spans="1:12" ht="19.149999999999999" customHeight="1" x14ac:dyDescent="0.3">
      <c r="A93" s="2"/>
      <c r="B93" s="14" t="s">
        <v>141</v>
      </c>
      <c r="C93" s="60" t="s">
        <v>125</v>
      </c>
      <c r="D93" s="31"/>
      <c r="E93" s="65"/>
      <c r="F93" s="64">
        <v>1</v>
      </c>
      <c r="G93" s="66"/>
      <c r="H93" s="27"/>
      <c r="I93" s="41"/>
      <c r="J93" s="151"/>
      <c r="K93" s="2"/>
      <c r="L93" s="62"/>
    </row>
    <row r="94" spans="1:12" ht="19.149999999999999" customHeight="1" x14ac:dyDescent="0.3">
      <c r="A94" s="2"/>
      <c r="B94" s="14" t="s">
        <v>142</v>
      </c>
      <c r="C94" s="60" t="s">
        <v>143</v>
      </c>
      <c r="D94" s="31"/>
      <c r="E94" s="65"/>
      <c r="F94" s="64">
        <v>26</v>
      </c>
      <c r="G94" s="66"/>
      <c r="H94" s="27"/>
      <c r="I94" s="41"/>
      <c r="J94" s="151"/>
      <c r="K94" s="2"/>
      <c r="L94" s="62"/>
    </row>
    <row r="95" spans="1:12" ht="19.149999999999999" customHeight="1" x14ac:dyDescent="0.3">
      <c r="A95" s="2"/>
      <c r="B95" s="14" t="s">
        <v>144</v>
      </c>
      <c r="C95" s="60" t="s">
        <v>125</v>
      </c>
      <c r="D95" s="31"/>
      <c r="E95" s="65"/>
      <c r="F95" s="64">
        <v>1</v>
      </c>
      <c r="G95" s="66"/>
      <c r="H95" s="27"/>
      <c r="I95" s="41"/>
      <c r="J95" s="151"/>
      <c r="K95" s="2"/>
      <c r="L95" s="62"/>
    </row>
    <row r="96" spans="1:12" ht="19.149999999999999" customHeight="1" x14ac:dyDescent="0.3">
      <c r="A96" s="2"/>
      <c r="B96" s="14" t="s">
        <v>145</v>
      </c>
      <c r="C96" s="60" t="s">
        <v>146</v>
      </c>
      <c r="D96" s="31"/>
      <c r="E96" s="65"/>
      <c r="F96" s="64">
        <v>25</v>
      </c>
      <c r="G96" s="66"/>
      <c r="H96" s="27"/>
      <c r="I96" s="41"/>
      <c r="J96" s="151"/>
      <c r="K96" s="2"/>
      <c r="L96" s="62"/>
    </row>
    <row r="97" spans="1:15" ht="19.149999999999999" customHeight="1" x14ac:dyDescent="0.3">
      <c r="A97" s="2"/>
      <c r="B97" s="14" t="s">
        <v>147</v>
      </c>
      <c r="C97" s="60" t="s">
        <v>125</v>
      </c>
      <c r="D97" s="31"/>
      <c r="E97" s="65"/>
      <c r="F97" s="64">
        <v>1</v>
      </c>
      <c r="G97" s="66"/>
      <c r="H97" s="27"/>
      <c r="I97" s="41"/>
      <c r="J97" s="151"/>
      <c r="K97" s="2"/>
      <c r="L97" s="62"/>
    </row>
    <row r="98" spans="1:15" ht="19.149999999999999" customHeight="1" x14ac:dyDescent="0.3">
      <c r="A98" s="2"/>
      <c r="B98" s="14" t="s">
        <v>148</v>
      </c>
      <c r="C98" s="60" t="s">
        <v>149</v>
      </c>
      <c r="D98" s="31"/>
      <c r="E98" s="65"/>
      <c r="F98" s="64">
        <v>26</v>
      </c>
      <c r="G98" s="66"/>
      <c r="H98" s="27"/>
      <c r="I98" s="41"/>
      <c r="J98" s="151"/>
      <c r="K98" s="2"/>
      <c r="L98" s="62"/>
    </row>
    <row r="99" spans="1:15" ht="19.149999999999999" customHeight="1" x14ac:dyDescent="0.3">
      <c r="A99" s="2"/>
      <c r="B99" s="14" t="s">
        <v>150</v>
      </c>
      <c r="C99" s="60" t="s">
        <v>125</v>
      </c>
      <c r="D99" s="31"/>
      <c r="E99" s="65"/>
      <c r="F99" s="64">
        <v>1</v>
      </c>
      <c r="G99" s="66"/>
      <c r="H99" s="27"/>
      <c r="I99" s="41"/>
      <c r="J99" s="151"/>
      <c r="K99" s="2"/>
      <c r="L99" s="62"/>
    </row>
    <row r="100" spans="1:15" ht="19.149999999999999" customHeight="1" x14ac:dyDescent="0.3">
      <c r="A100" s="2"/>
      <c r="B100" s="14" t="s">
        <v>151</v>
      </c>
      <c r="C100" s="60" t="s">
        <v>152</v>
      </c>
      <c r="D100" s="31"/>
      <c r="E100" s="65"/>
      <c r="F100" s="64">
        <v>27</v>
      </c>
      <c r="G100" s="66"/>
      <c r="H100" s="27"/>
      <c r="I100" s="41"/>
      <c r="J100" s="151"/>
      <c r="K100" s="2"/>
      <c r="L100" s="62"/>
    </row>
    <row r="101" spans="1:15" ht="19.149999999999999" customHeight="1" x14ac:dyDescent="0.3">
      <c r="A101" s="2"/>
      <c r="B101" s="14"/>
      <c r="C101" s="60"/>
      <c r="D101" s="31"/>
      <c r="E101" s="49"/>
      <c r="F101" s="68"/>
      <c r="G101" s="46"/>
      <c r="H101" s="27"/>
      <c r="I101" s="41"/>
      <c r="J101" s="151"/>
      <c r="K101" s="2"/>
      <c r="L101" s="62"/>
    </row>
    <row r="102" spans="1:15" ht="19.149999999999999" customHeight="1" x14ac:dyDescent="0.3">
      <c r="A102" s="2" t="s">
        <v>153</v>
      </c>
      <c r="B102" s="14" t="s">
        <v>154</v>
      </c>
      <c r="C102" s="60" t="s">
        <v>125</v>
      </c>
      <c r="D102" s="31"/>
      <c r="E102" s="49"/>
      <c r="F102" s="50">
        <v>11</v>
      </c>
      <c r="G102" s="46"/>
      <c r="H102" s="27"/>
      <c r="I102" s="41"/>
      <c r="J102" s="151"/>
      <c r="K102" s="2"/>
      <c r="L102" s="62"/>
      <c r="N102" s="72"/>
      <c r="O102" s="1" t="s">
        <v>708</v>
      </c>
    </row>
    <row r="103" spans="1:15" ht="19.149999999999999" customHeight="1" x14ac:dyDescent="0.3">
      <c r="A103" s="2"/>
      <c r="B103" s="14" t="s">
        <v>155</v>
      </c>
      <c r="C103" s="60" t="s">
        <v>156</v>
      </c>
      <c r="D103" s="31"/>
      <c r="E103" s="49"/>
      <c r="F103" s="50">
        <v>1</v>
      </c>
      <c r="G103" s="46"/>
      <c r="H103" s="27"/>
      <c r="I103" s="41"/>
      <c r="J103" s="151"/>
      <c r="K103" s="2"/>
      <c r="L103" s="62"/>
      <c r="N103" s="72"/>
      <c r="O103" s="1" t="s">
        <v>708</v>
      </c>
    </row>
    <row r="104" spans="1:15" ht="19.149999999999999" customHeight="1" x14ac:dyDescent="0.3">
      <c r="A104" s="2"/>
      <c r="B104" s="14" t="s">
        <v>157</v>
      </c>
      <c r="C104" s="60" t="s">
        <v>158</v>
      </c>
      <c r="D104" s="31"/>
      <c r="E104" s="49"/>
      <c r="F104" s="50">
        <v>28</v>
      </c>
      <c r="G104" s="46"/>
      <c r="H104" s="27"/>
      <c r="I104" s="41"/>
      <c r="J104" s="151"/>
      <c r="K104" s="2"/>
      <c r="L104" s="62"/>
      <c r="N104" s="72"/>
      <c r="O104" s="1" t="s">
        <v>708</v>
      </c>
    </row>
    <row r="105" spans="1:15" ht="19.149999999999999" customHeight="1" x14ac:dyDescent="0.3">
      <c r="A105" s="2"/>
      <c r="B105" s="14" t="s">
        <v>159</v>
      </c>
      <c r="C105" s="63" t="s">
        <v>160</v>
      </c>
      <c r="D105" s="31"/>
      <c r="E105" s="49"/>
      <c r="F105" s="50">
        <v>0</v>
      </c>
      <c r="G105" s="46"/>
      <c r="H105" s="27"/>
      <c r="I105" s="41"/>
      <c r="J105" s="151"/>
      <c r="K105" s="2"/>
      <c r="L105" s="62"/>
      <c r="N105" s="72"/>
      <c r="O105" s="1" t="s">
        <v>708</v>
      </c>
    </row>
    <row r="106" spans="1:15" ht="19.149999999999999" customHeight="1" x14ac:dyDescent="0.3">
      <c r="A106" s="2"/>
      <c r="B106" s="14" t="s">
        <v>161</v>
      </c>
      <c r="C106" s="60" t="s">
        <v>160</v>
      </c>
      <c r="D106" s="31"/>
      <c r="E106" s="49"/>
      <c r="F106" s="50">
        <v>8</v>
      </c>
      <c r="G106" s="46"/>
      <c r="H106" s="27"/>
      <c r="I106" s="41"/>
      <c r="J106" s="151"/>
      <c r="K106" s="2"/>
      <c r="L106" s="62"/>
      <c r="N106" s="72"/>
      <c r="O106" s="1" t="s">
        <v>709</v>
      </c>
    </row>
    <row r="107" spans="1:15" ht="19.149999999999999" customHeight="1" x14ac:dyDescent="0.3">
      <c r="A107" s="2"/>
      <c r="B107" s="14" t="s">
        <v>162</v>
      </c>
      <c r="C107" s="60" t="s">
        <v>160</v>
      </c>
      <c r="D107" s="31"/>
      <c r="E107" s="49"/>
      <c r="F107" s="50">
        <v>3</v>
      </c>
      <c r="G107" s="46"/>
      <c r="H107" s="27"/>
      <c r="I107" s="41"/>
      <c r="J107" s="151"/>
      <c r="K107" s="2"/>
      <c r="L107" s="62"/>
      <c r="N107" s="72"/>
      <c r="O107" s="1" t="s">
        <v>708</v>
      </c>
    </row>
    <row r="108" spans="1:15" ht="19.149999999999999" customHeight="1" x14ac:dyDescent="0.3">
      <c r="A108" s="2"/>
      <c r="B108" s="14" t="s">
        <v>163</v>
      </c>
      <c r="C108" s="60" t="s">
        <v>160</v>
      </c>
      <c r="D108" s="31"/>
      <c r="E108" s="49"/>
      <c r="F108" s="50">
        <v>3</v>
      </c>
      <c r="G108" s="46"/>
      <c r="H108" s="27"/>
      <c r="I108" s="41"/>
      <c r="J108" s="151"/>
      <c r="K108" s="2"/>
      <c r="L108" s="62"/>
      <c r="N108" s="72"/>
      <c r="O108" s="1" t="s">
        <v>708</v>
      </c>
    </row>
    <row r="109" spans="1:15" ht="19.149999999999999" customHeight="1" x14ac:dyDescent="0.3">
      <c r="A109" s="2"/>
      <c r="B109" s="14" t="s">
        <v>164</v>
      </c>
      <c r="C109" s="60" t="s">
        <v>160</v>
      </c>
      <c r="D109" s="31"/>
      <c r="E109" s="49"/>
      <c r="F109" s="50">
        <v>7</v>
      </c>
      <c r="G109" s="46"/>
      <c r="H109" s="27"/>
      <c r="I109" s="41"/>
      <c r="J109" s="151"/>
      <c r="K109" s="2"/>
      <c r="L109" s="62"/>
      <c r="N109" s="72"/>
      <c r="O109" s="1" t="s">
        <v>708</v>
      </c>
    </row>
    <row r="110" spans="1:15" ht="19.149999999999999" customHeight="1" x14ac:dyDescent="0.3">
      <c r="A110" s="2"/>
      <c r="B110" s="14" t="s">
        <v>165</v>
      </c>
      <c r="C110" s="60" t="s">
        <v>166</v>
      </c>
      <c r="D110" s="31"/>
      <c r="E110" s="49"/>
      <c r="F110" s="50">
        <v>34</v>
      </c>
      <c r="G110" s="46"/>
      <c r="H110" s="27"/>
      <c r="I110" s="41"/>
      <c r="J110" s="151"/>
      <c r="K110" s="2"/>
      <c r="L110" s="62"/>
      <c r="N110" s="72"/>
      <c r="O110" s="1" t="s">
        <v>708</v>
      </c>
    </row>
    <row r="111" spans="1:15" ht="19.149999999999999" customHeight="1" x14ac:dyDescent="0.3">
      <c r="A111" s="2"/>
      <c r="B111" s="14" t="s">
        <v>167</v>
      </c>
      <c r="C111" s="60" t="s">
        <v>168</v>
      </c>
      <c r="D111" s="31"/>
      <c r="E111" s="49"/>
      <c r="F111" s="50">
        <v>1</v>
      </c>
      <c r="G111" s="46"/>
      <c r="H111" s="27"/>
      <c r="I111" s="41"/>
      <c r="J111" s="151"/>
      <c r="K111" s="2"/>
      <c r="L111" s="62"/>
      <c r="N111" s="72"/>
      <c r="O111" s="1" t="s">
        <v>708</v>
      </c>
    </row>
    <row r="112" spans="1:15" ht="19.149999999999999" customHeight="1" x14ac:dyDescent="0.3">
      <c r="A112" s="2"/>
      <c r="B112" s="14" t="s">
        <v>169</v>
      </c>
      <c r="C112" s="60" t="s">
        <v>156</v>
      </c>
      <c r="D112" s="31"/>
      <c r="E112" s="49"/>
      <c r="F112" s="50">
        <v>7</v>
      </c>
      <c r="G112" s="46"/>
      <c r="H112" s="27"/>
      <c r="I112" s="41"/>
      <c r="J112" s="151"/>
      <c r="K112" s="2"/>
      <c r="L112" s="62"/>
      <c r="N112" s="72"/>
      <c r="O112" s="1" t="s">
        <v>708</v>
      </c>
    </row>
    <row r="113" spans="1:17" ht="19.149999999999999" customHeight="1" x14ac:dyDescent="0.3">
      <c r="A113" s="2"/>
      <c r="B113" s="14"/>
      <c r="C113" s="60"/>
      <c r="D113" s="31"/>
      <c r="E113" s="49"/>
      <c r="F113" s="50"/>
      <c r="G113" s="46"/>
      <c r="H113" s="27"/>
      <c r="I113" s="41"/>
      <c r="J113" s="151"/>
      <c r="K113" s="2"/>
      <c r="L113" s="62"/>
    </row>
    <row r="114" spans="1:17" ht="19.149999999999999" customHeight="1" x14ac:dyDescent="0.3">
      <c r="A114" s="2"/>
      <c r="B114" s="14" t="s">
        <v>170</v>
      </c>
      <c r="C114" s="60" t="s">
        <v>171</v>
      </c>
      <c r="D114" s="31"/>
      <c r="E114" s="49"/>
      <c r="F114" s="50"/>
      <c r="G114" s="46"/>
      <c r="H114" s="27"/>
      <c r="I114" s="41"/>
      <c r="J114" s="151"/>
      <c r="K114" s="2"/>
      <c r="L114" s="62">
        <v>4</v>
      </c>
      <c r="M114" s="1" t="s">
        <v>172</v>
      </c>
      <c r="N114" s="73"/>
      <c r="O114" s="1" t="s">
        <v>691</v>
      </c>
    </row>
    <row r="115" spans="1:17" ht="19.149999999999999" customHeight="1" x14ac:dyDescent="0.3">
      <c r="A115" s="2"/>
      <c r="B115" s="14" t="s">
        <v>173</v>
      </c>
      <c r="C115" s="60" t="s">
        <v>174</v>
      </c>
      <c r="D115" s="31"/>
      <c r="E115" s="49"/>
      <c r="F115" s="50"/>
      <c r="G115" s="46"/>
      <c r="H115" s="27"/>
      <c r="I115" s="41"/>
      <c r="J115" s="151"/>
      <c r="K115" s="2"/>
      <c r="L115" s="62">
        <v>1</v>
      </c>
      <c r="M115" s="1" t="s">
        <v>172</v>
      </c>
      <c r="N115" s="73"/>
      <c r="O115" s="1" t="s">
        <v>691</v>
      </c>
    </row>
    <row r="116" spans="1:17" ht="19.149999999999999" customHeight="1" x14ac:dyDescent="0.3">
      <c r="A116" s="2"/>
      <c r="B116" s="14" t="s">
        <v>175</v>
      </c>
      <c r="C116" s="60" t="s">
        <v>171</v>
      </c>
      <c r="D116" s="31"/>
      <c r="E116" s="49"/>
      <c r="F116" s="50"/>
      <c r="G116" s="46"/>
      <c r="H116" s="27"/>
      <c r="I116" s="41"/>
      <c r="J116" s="151"/>
      <c r="K116" s="2"/>
      <c r="L116" s="62">
        <v>23</v>
      </c>
      <c r="M116" s="1" t="s">
        <v>172</v>
      </c>
      <c r="N116" s="73"/>
      <c r="O116" s="1" t="s">
        <v>691</v>
      </c>
    </row>
    <row r="117" spans="1:17" ht="19.149999999999999" customHeight="1" x14ac:dyDescent="0.3">
      <c r="A117" s="2"/>
      <c r="B117" s="14" t="s">
        <v>176</v>
      </c>
      <c r="C117" s="60" t="s">
        <v>177</v>
      </c>
      <c r="D117" s="31"/>
      <c r="E117" s="49"/>
      <c r="F117" s="50"/>
      <c r="G117" s="46"/>
      <c r="H117" s="27"/>
      <c r="I117" s="41"/>
      <c r="J117" s="151"/>
      <c r="K117" s="2"/>
      <c r="L117" s="62">
        <v>5</v>
      </c>
      <c r="M117" s="1" t="s">
        <v>172</v>
      </c>
      <c r="N117" s="73"/>
      <c r="O117" s="1" t="s">
        <v>691</v>
      </c>
    </row>
    <row r="118" spans="1:17" ht="19.149999999999999" customHeight="1" x14ac:dyDescent="0.3">
      <c r="A118" s="2"/>
      <c r="B118" s="14" t="s">
        <v>178</v>
      </c>
      <c r="C118" s="60" t="s">
        <v>177</v>
      </c>
      <c r="D118" s="31"/>
      <c r="E118" s="49"/>
      <c r="F118" s="50"/>
      <c r="G118" s="46"/>
      <c r="H118" s="27"/>
      <c r="I118" s="41"/>
      <c r="J118" s="151"/>
      <c r="K118" s="2"/>
      <c r="L118" s="62">
        <v>24</v>
      </c>
      <c r="M118" s="1" t="s">
        <v>172</v>
      </c>
      <c r="N118" s="73"/>
      <c r="O118" s="1" t="s">
        <v>691</v>
      </c>
    </row>
    <row r="119" spans="1:17" ht="19.149999999999999" customHeight="1" x14ac:dyDescent="0.3">
      <c r="A119" s="2"/>
      <c r="B119" s="14" t="s">
        <v>179</v>
      </c>
      <c r="C119" s="61" t="s">
        <v>177</v>
      </c>
      <c r="D119" s="31"/>
      <c r="E119" s="49"/>
      <c r="F119" s="50"/>
      <c r="G119" s="46"/>
      <c r="H119" s="27"/>
      <c r="I119" s="41"/>
      <c r="J119" s="151"/>
      <c r="K119" s="2"/>
      <c r="L119" s="62">
        <v>5</v>
      </c>
      <c r="M119" s="1" t="s">
        <v>172</v>
      </c>
      <c r="N119" s="73"/>
      <c r="O119" s="1" t="s">
        <v>691</v>
      </c>
    </row>
    <row r="120" spans="1:17" ht="19.149999999999999" customHeight="1" x14ac:dyDescent="0.3">
      <c r="A120" s="2"/>
      <c r="B120" s="14"/>
      <c r="C120" s="60"/>
      <c r="D120" s="31"/>
      <c r="E120" s="49"/>
      <c r="F120" s="50"/>
      <c r="G120" s="46"/>
      <c r="H120" s="27"/>
      <c r="I120" s="41"/>
      <c r="J120" s="151"/>
      <c r="K120" s="2"/>
      <c r="L120" s="62"/>
    </row>
    <row r="121" spans="1:17" ht="19.149999999999999" customHeight="1" x14ac:dyDescent="0.3">
      <c r="A121" s="2"/>
      <c r="B121" s="14" t="s">
        <v>180</v>
      </c>
      <c r="C121" s="60" t="s">
        <v>181</v>
      </c>
      <c r="D121" s="31"/>
      <c r="E121" s="49"/>
      <c r="F121" s="50"/>
      <c r="G121" s="46"/>
      <c r="H121" s="27"/>
      <c r="I121" s="41"/>
      <c r="J121" s="151"/>
      <c r="K121" s="2"/>
      <c r="L121" s="62">
        <v>41</v>
      </c>
      <c r="M121" s="1" t="s">
        <v>172</v>
      </c>
    </row>
    <row r="122" spans="1:17" ht="19.149999999999999" customHeight="1" x14ac:dyDescent="0.3">
      <c r="A122" s="2"/>
      <c r="B122" s="14" t="s">
        <v>182</v>
      </c>
      <c r="C122" s="60" t="s">
        <v>183</v>
      </c>
      <c r="D122" s="31"/>
      <c r="E122" s="49"/>
      <c r="F122" s="50"/>
      <c r="G122" s="46"/>
      <c r="H122" s="27"/>
      <c r="I122" s="41"/>
      <c r="J122" s="151"/>
      <c r="K122" s="2"/>
      <c r="L122" s="62">
        <v>42</v>
      </c>
      <c r="M122" s="1" t="s">
        <v>172</v>
      </c>
    </row>
    <row r="123" spans="1:17" ht="19.149999999999999" customHeight="1" x14ac:dyDescent="0.3">
      <c r="A123" s="2"/>
      <c r="B123" s="14" t="s">
        <v>184</v>
      </c>
      <c r="C123" s="60" t="s">
        <v>185</v>
      </c>
      <c r="D123" s="31"/>
      <c r="E123" s="49"/>
      <c r="F123" s="50"/>
      <c r="G123" s="46"/>
      <c r="H123" s="27"/>
      <c r="I123" s="41"/>
      <c r="J123" s="151"/>
      <c r="K123" s="2"/>
      <c r="L123" s="62">
        <v>47</v>
      </c>
      <c r="M123" s="1" t="s">
        <v>172</v>
      </c>
    </row>
    <row r="124" spans="1:17" ht="19.149999999999999" customHeight="1" x14ac:dyDescent="0.3">
      <c r="A124" s="2"/>
      <c r="B124" s="14" t="s">
        <v>186</v>
      </c>
      <c r="C124" s="60" t="s">
        <v>187</v>
      </c>
      <c r="D124" s="31"/>
      <c r="E124" s="49"/>
      <c r="F124" s="50"/>
      <c r="G124" s="46"/>
      <c r="H124" s="27"/>
      <c r="I124" s="41"/>
      <c r="J124" s="151"/>
      <c r="K124" s="2"/>
      <c r="L124" s="62">
        <v>43</v>
      </c>
      <c r="M124" s="1" t="s">
        <v>172</v>
      </c>
    </row>
    <row r="125" spans="1:17" ht="19.149999999999999" customHeight="1" x14ac:dyDescent="0.3">
      <c r="A125" s="2"/>
      <c r="B125" s="14" t="s">
        <v>189</v>
      </c>
      <c r="C125" s="60" t="s">
        <v>190</v>
      </c>
      <c r="D125" s="31"/>
      <c r="E125" s="49"/>
      <c r="F125" s="50"/>
      <c r="G125" s="46"/>
      <c r="H125" s="27"/>
      <c r="I125" s="41"/>
      <c r="J125" s="151"/>
      <c r="K125" s="2"/>
      <c r="L125" s="62">
        <v>36</v>
      </c>
      <c r="M125" s="1" t="s">
        <v>172</v>
      </c>
    </row>
    <row r="126" spans="1:17" ht="19.149999999999999" customHeight="1" x14ac:dyDescent="0.3">
      <c r="A126" s="2"/>
      <c r="B126" s="14" t="s">
        <v>751</v>
      </c>
      <c r="C126" s="60" t="s">
        <v>192</v>
      </c>
      <c r="D126" s="31"/>
      <c r="E126" s="49"/>
      <c r="F126" s="50"/>
      <c r="G126" s="46"/>
      <c r="H126" s="27"/>
      <c r="I126" s="41"/>
      <c r="J126" s="151"/>
      <c r="K126" s="2"/>
      <c r="L126" s="62">
        <v>37</v>
      </c>
      <c r="M126" s="1" t="s">
        <v>172</v>
      </c>
    </row>
    <row r="127" spans="1:17" ht="19.149999999999999" customHeight="1" x14ac:dyDescent="0.3">
      <c r="A127" s="2"/>
      <c r="B127" s="14"/>
      <c r="C127" s="60"/>
      <c r="D127" s="31"/>
      <c r="E127" s="49"/>
      <c r="F127" s="50"/>
      <c r="G127" s="46"/>
      <c r="H127" s="27"/>
      <c r="I127" s="41"/>
      <c r="J127" s="151"/>
      <c r="K127" s="2"/>
      <c r="L127" s="62"/>
    </row>
    <row r="128" spans="1:17" ht="19.149999999999999" customHeight="1" x14ac:dyDescent="0.3">
      <c r="A128" s="2"/>
      <c r="B128" s="14" t="s">
        <v>194</v>
      </c>
      <c r="C128" s="60" t="s">
        <v>195</v>
      </c>
      <c r="D128" s="31"/>
      <c r="E128" s="49"/>
      <c r="F128" s="50"/>
      <c r="G128" s="46"/>
      <c r="H128" s="27"/>
      <c r="I128" s="41"/>
      <c r="J128" s="151"/>
      <c r="K128" s="2">
        <v>2</v>
      </c>
      <c r="L128" s="62"/>
      <c r="M128" s="13"/>
      <c r="N128" s="1" t="s">
        <v>689</v>
      </c>
      <c r="Q128" s="1" t="s">
        <v>706</v>
      </c>
    </row>
    <row r="129" spans="1:17" ht="19.149999999999999" customHeight="1" x14ac:dyDescent="0.3">
      <c r="A129" s="2"/>
      <c r="B129" s="14" t="s">
        <v>196</v>
      </c>
      <c r="C129" s="60" t="s">
        <v>197</v>
      </c>
      <c r="D129" s="31"/>
      <c r="E129" s="49"/>
      <c r="F129" s="50"/>
      <c r="G129" s="46"/>
      <c r="H129" s="27"/>
      <c r="I129" s="41"/>
      <c r="J129" s="151"/>
      <c r="K129" s="2">
        <v>5</v>
      </c>
      <c r="L129" s="62"/>
      <c r="M129" s="13"/>
      <c r="N129" s="1" t="s">
        <v>689</v>
      </c>
      <c r="Q129" s="1" t="s">
        <v>706</v>
      </c>
    </row>
    <row r="130" spans="1:17" ht="19.149999999999999" customHeight="1" x14ac:dyDescent="0.3">
      <c r="A130" s="2"/>
      <c r="B130" s="14" t="s">
        <v>198</v>
      </c>
      <c r="C130" s="60" t="s">
        <v>199</v>
      </c>
      <c r="D130" s="31"/>
      <c r="E130" s="49"/>
      <c r="F130" s="50"/>
      <c r="G130" s="46"/>
      <c r="H130" s="27"/>
      <c r="I130" s="41"/>
      <c r="J130" s="151"/>
      <c r="K130" s="2">
        <v>24</v>
      </c>
      <c r="L130" s="62"/>
      <c r="M130" s="13"/>
      <c r="N130" s="1" t="s">
        <v>689</v>
      </c>
      <c r="Q130" s="1" t="s">
        <v>706</v>
      </c>
    </row>
    <row r="131" spans="1:17" ht="19.149999999999999" customHeight="1" x14ac:dyDescent="0.3">
      <c r="A131" s="2"/>
      <c r="B131" s="14" t="s">
        <v>200</v>
      </c>
      <c r="C131" s="63" t="s">
        <v>201</v>
      </c>
      <c r="D131" s="31"/>
      <c r="E131" s="49"/>
      <c r="F131" s="50"/>
      <c r="G131" s="46"/>
      <c r="H131" s="27"/>
      <c r="I131" s="41"/>
      <c r="J131" s="151"/>
      <c r="K131" s="2">
        <v>0</v>
      </c>
      <c r="L131" s="62"/>
      <c r="M131" s="13"/>
      <c r="N131" s="1" t="s">
        <v>689</v>
      </c>
      <c r="Q131" s="1" t="s">
        <v>706</v>
      </c>
    </row>
    <row r="132" spans="1:17" ht="19.149999999999999" customHeight="1" x14ac:dyDescent="0.3">
      <c r="A132" s="2"/>
      <c r="B132" s="14" t="s">
        <v>202</v>
      </c>
      <c r="C132" s="60" t="s">
        <v>203</v>
      </c>
      <c r="D132" s="31"/>
      <c r="E132" s="49"/>
      <c r="F132" s="50"/>
      <c r="G132" s="46"/>
      <c r="H132" s="27"/>
      <c r="I132" s="41"/>
      <c r="J132" s="151"/>
      <c r="K132" s="2">
        <v>13</v>
      </c>
      <c r="L132" s="62"/>
      <c r="M132" s="13"/>
      <c r="N132" s="1" t="s">
        <v>689</v>
      </c>
      <c r="Q132" s="1" t="s">
        <v>706</v>
      </c>
    </row>
    <row r="133" spans="1:17" ht="19.149999999999999" customHeight="1" x14ac:dyDescent="0.3">
      <c r="A133" s="2"/>
      <c r="B133" s="14" t="s">
        <v>204</v>
      </c>
      <c r="C133" s="60" t="s">
        <v>197</v>
      </c>
      <c r="D133" s="31"/>
      <c r="E133" s="49"/>
      <c r="F133" s="50"/>
      <c r="G133" s="46"/>
      <c r="H133" s="27"/>
      <c r="I133" s="41"/>
      <c r="J133" s="151"/>
      <c r="K133" s="2">
        <v>14</v>
      </c>
      <c r="L133" s="62"/>
      <c r="M133" s="13"/>
      <c r="N133" s="1" t="s">
        <v>689</v>
      </c>
      <c r="Q133" s="1" t="s">
        <v>706</v>
      </c>
    </row>
    <row r="134" spans="1:17" ht="19.149999999999999" customHeight="1" x14ac:dyDescent="0.3">
      <c r="A134" s="2"/>
      <c r="B134" s="14" t="s">
        <v>205</v>
      </c>
      <c r="C134" s="60" t="s">
        <v>201</v>
      </c>
      <c r="D134" s="31"/>
      <c r="E134" s="49"/>
      <c r="F134" s="50"/>
      <c r="G134" s="46"/>
      <c r="H134" s="27"/>
      <c r="I134" s="41"/>
      <c r="J134" s="151"/>
      <c r="K134" s="2">
        <v>15</v>
      </c>
      <c r="L134" s="62"/>
      <c r="M134" s="13"/>
      <c r="N134" s="1" t="s">
        <v>689</v>
      </c>
      <c r="Q134" s="1" t="s">
        <v>706</v>
      </c>
    </row>
    <row r="135" spans="1:17" ht="19.149999999999999" customHeight="1" x14ac:dyDescent="0.3">
      <c r="A135" s="2"/>
      <c r="B135" s="14" t="s">
        <v>206</v>
      </c>
      <c r="C135" s="60" t="s">
        <v>197</v>
      </c>
      <c r="D135" s="31"/>
      <c r="E135" s="49"/>
      <c r="F135" s="50"/>
      <c r="G135" s="46"/>
      <c r="H135" s="27"/>
      <c r="I135" s="41"/>
      <c r="J135" s="151"/>
      <c r="K135" s="2">
        <v>0</v>
      </c>
      <c r="L135" s="62"/>
      <c r="M135" s="13"/>
    </row>
    <row r="136" spans="1:17" ht="19.149999999999999" customHeight="1" x14ac:dyDescent="0.3">
      <c r="A136" s="2"/>
      <c r="B136" s="14"/>
      <c r="C136" s="60"/>
      <c r="D136" s="31"/>
      <c r="E136" s="49"/>
      <c r="F136" s="58"/>
      <c r="G136" s="46"/>
      <c r="H136" s="27"/>
      <c r="I136" s="41"/>
      <c r="J136" s="151"/>
      <c r="K136" s="2"/>
      <c r="L136" s="62"/>
    </row>
    <row r="137" spans="1:17" ht="19.149999999999999" customHeight="1" x14ac:dyDescent="0.3">
      <c r="A137" s="2"/>
      <c r="B137" s="14" t="s">
        <v>207</v>
      </c>
      <c r="C137" s="60" t="s">
        <v>208</v>
      </c>
      <c r="D137" s="31"/>
      <c r="E137" s="65"/>
      <c r="F137" s="69">
        <v>5</v>
      </c>
      <c r="G137" s="66"/>
      <c r="H137" s="27"/>
      <c r="I137" s="41"/>
      <c r="J137" s="151"/>
      <c r="K137" s="2"/>
      <c r="L137" s="62"/>
    </row>
    <row r="138" spans="1:17" ht="19.149999999999999" customHeight="1" x14ac:dyDescent="0.3">
      <c r="A138" s="2"/>
      <c r="B138" s="14" t="s">
        <v>209</v>
      </c>
      <c r="C138" s="60" t="s">
        <v>210</v>
      </c>
      <c r="D138" s="31"/>
      <c r="E138" s="65"/>
      <c r="F138" s="69">
        <v>18</v>
      </c>
      <c r="G138" s="66"/>
      <c r="H138" s="27"/>
      <c r="I138" s="41"/>
      <c r="J138" s="151"/>
      <c r="K138" s="2"/>
      <c r="L138" s="62"/>
    </row>
    <row r="139" spans="1:17" ht="19.149999999999999" customHeight="1" x14ac:dyDescent="0.3">
      <c r="A139" s="2"/>
      <c r="B139" s="14" t="s">
        <v>211</v>
      </c>
      <c r="C139" s="60" t="s">
        <v>212</v>
      </c>
      <c r="D139" s="31"/>
      <c r="E139" s="65"/>
      <c r="F139" s="69">
        <v>17</v>
      </c>
      <c r="G139" s="66"/>
      <c r="H139" s="27"/>
      <c r="I139" s="41"/>
      <c r="J139" s="151"/>
      <c r="K139" s="2"/>
      <c r="L139" s="62"/>
    </row>
    <row r="140" spans="1:17" ht="19.149999999999999" customHeight="1" x14ac:dyDescent="0.3">
      <c r="A140" s="2"/>
      <c r="B140" s="14" t="s">
        <v>213</v>
      </c>
      <c r="C140" s="60" t="s">
        <v>214</v>
      </c>
      <c r="D140" s="31"/>
      <c r="E140" s="65"/>
      <c r="F140" s="69">
        <v>1</v>
      </c>
      <c r="G140" s="66"/>
      <c r="H140" s="27"/>
      <c r="I140" s="41"/>
      <c r="J140" s="151"/>
      <c r="K140" s="2"/>
      <c r="L140" s="62"/>
    </row>
    <row r="141" spans="1:17" ht="19.149999999999999" customHeight="1" x14ac:dyDescent="0.3">
      <c r="A141" s="2"/>
      <c r="B141" s="14" t="s">
        <v>215</v>
      </c>
      <c r="C141" s="60" t="s">
        <v>214</v>
      </c>
      <c r="D141" s="31"/>
      <c r="E141" s="65"/>
      <c r="F141" s="69">
        <v>16</v>
      </c>
      <c r="G141" s="66"/>
      <c r="H141" s="27"/>
      <c r="I141" s="41"/>
      <c r="J141" s="151"/>
      <c r="K141" s="2"/>
      <c r="L141" s="62"/>
    </row>
    <row r="142" spans="1:17" ht="19.149999999999999" customHeight="1" x14ac:dyDescent="0.3">
      <c r="A142" s="2"/>
      <c r="B142" s="14" t="s">
        <v>216</v>
      </c>
      <c r="C142" s="60" t="s">
        <v>214</v>
      </c>
      <c r="D142" s="31"/>
      <c r="E142" s="65"/>
      <c r="F142" s="69">
        <v>1</v>
      </c>
      <c r="G142" s="66"/>
      <c r="H142" s="27"/>
      <c r="I142" s="41"/>
      <c r="J142" s="151"/>
      <c r="K142" s="2"/>
      <c r="L142" s="62"/>
    </row>
    <row r="143" spans="1:17" ht="19.149999999999999" customHeight="1" x14ac:dyDescent="0.3">
      <c r="A143" s="2"/>
      <c r="B143" s="14" t="s">
        <v>217</v>
      </c>
      <c r="C143" s="60" t="s">
        <v>214</v>
      </c>
      <c r="D143" s="31"/>
      <c r="E143" s="65"/>
      <c r="F143" s="69">
        <v>1</v>
      </c>
      <c r="G143" s="66"/>
      <c r="H143" s="27"/>
      <c r="I143" s="41"/>
      <c r="J143" s="151"/>
      <c r="K143" s="2"/>
      <c r="L143" s="62"/>
    </row>
    <row r="144" spans="1:17" ht="19.149999999999999" customHeight="1" x14ac:dyDescent="0.3">
      <c r="A144" s="2"/>
      <c r="B144" s="14" t="s">
        <v>218</v>
      </c>
      <c r="C144" s="60" t="s">
        <v>214</v>
      </c>
      <c r="D144" s="31"/>
      <c r="E144" s="65"/>
      <c r="F144" s="69">
        <v>1</v>
      </c>
      <c r="G144" s="66"/>
      <c r="H144" s="27"/>
      <c r="I144" s="41"/>
      <c r="J144" s="151"/>
      <c r="K144" s="2"/>
      <c r="L144" s="62"/>
    </row>
    <row r="145" spans="1:15" ht="19.149999999999999" customHeight="1" x14ac:dyDescent="0.3">
      <c r="A145" s="2"/>
      <c r="B145" s="14" t="s">
        <v>219</v>
      </c>
      <c r="C145" s="60" t="s">
        <v>214</v>
      </c>
      <c r="D145" s="31"/>
      <c r="E145" s="65"/>
      <c r="F145" s="69">
        <v>1</v>
      </c>
      <c r="G145" s="66"/>
      <c r="H145" s="27"/>
      <c r="I145" s="41"/>
      <c r="J145" s="151"/>
      <c r="K145" s="2"/>
      <c r="L145" s="62"/>
    </row>
    <row r="146" spans="1:15" ht="19.149999999999999" customHeight="1" x14ac:dyDescent="0.3">
      <c r="A146" s="2"/>
      <c r="B146" s="14" t="s">
        <v>220</v>
      </c>
      <c r="C146" s="60" t="s">
        <v>214</v>
      </c>
      <c r="D146" s="31"/>
      <c r="E146" s="65"/>
      <c r="F146" s="69">
        <v>1</v>
      </c>
      <c r="G146" s="66"/>
      <c r="H146" s="27"/>
      <c r="I146" s="41"/>
      <c r="J146" s="151"/>
      <c r="K146" s="2"/>
      <c r="L146" s="62"/>
    </row>
    <row r="147" spans="1:15" ht="19.149999999999999" customHeight="1" x14ac:dyDescent="0.3">
      <c r="A147" s="2"/>
      <c r="B147" s="14" t="s">
        <v>221</v>
      </c>
      <c r="C147" s="60" t="s">
        <v>214</v>
      </c>
      <c r="D147" s="31"/>
      <c r="E147" s="65"/>
      <c r="F147" s="69">
        <v>1</v>
      </c>
      <c r="G147" s="66"/>
      <c r="H147" s="27"/>
      <c r="I147" s="41"/>
      <c r="J147" s="151"/>
      <c r="K147" s="2"/>
      <c r="L147" s="62"/>
    </row>
    <row r="148" spans="1:15" ht="19.149999999999999" customHeight="1" x14ac:dyDescent="0.3">
      <c r="A148" s="2"/>
      <c r="B148" s="14" t="s">
        <v>222</v>
      </c>
      <c r="C148" s="60" t="s">
        <v>214</v>
      </c>
      <c r="D148" s="31"/>
      <c r="E148" s="65"/>
      <c r="F148" s="69">
        <v>3</v>
      </c>
      <c r="G148" s="66"/>
      <c r="H148" s="27"/>
      <c r="I148" s="41"/>
      <c r="J148" s="151"/>
      <c r="K148" s="2"/>
      <c r="L148" s="62"/>
    </row>
    <row r="149" spans="1:15" ht="19.149999999999999" customHeight="1" x14ac:dyDescent="0.3">
      <c r="A149" s="2"/>
      <c r="B149" s="14" t="s">
        <v>223</v>
      </c>
      <c r="C149" s="60" t="s">
        <v>214</v>
      </c>
      <c r="D149" s="31"/>
      <c r="E149" s="65"/>
      <c r="F149" s="69">
        <v>1</v>
      </c>
      <c r="G149" s="66"/>
      <c r="H149" s="27"/>
      <c r="I149" s="41"/>
      <c r="J149" s="151"/>
      <c r="K149" s="2"/>
      <c r="L149" s="62"/>
    </row>
    <row r="150" spans="1:15" ht="19.149999999999999" customHeight="1" x14ac:dyDescent="0.3">
      <c r="A150" s="2"/>
      <c r="B150" s="14" t="s">
        <v>224</v>
      </c>
      <c r="C150" s="60" t="s">
        <v>214</v>
      </c>
      <c r="D150" s="31"/>
      <c r="E150" s="65"/>
      <c r="F150" s="69">
        <v>1</v>
      </c>
      <c r="G150" s="66"/>
      <c r="H150" s="27"/>
      <c r="I150" s="41"/>
      <c r="J150" s="151"/>
      <c r="K150" s="2"/>
      <c r="L150" s="62"/>
    </row>
    <row r="151" spans="1:15" ht="19.149999999999999" customHeight="1" x14ac:dyDescent="0.3">
      <c r="A151" s="2"/>
      <c r="B151" s="14" t="s">
        <v>225</v>
      </c>
      <c r="C151" s="60" t="s">
        <v>214</v>
      </c>
      <c r="D151" s="31"/>
      <c r="E151" s="65"/>
      <c r="F151" s="69">
        <v>3</v>
      </c>
      <c r="G151" s="66"/>
      <c r="H151" s="27"/>
      <c r="I151" s="41"/>
      <c r="J151" s="151"/>
      <c r="K151" s="2"/>
      <c r="L151" s="62"/>
    </row>
    <row r="152" spans="1:15" ht="19.149999999999999" customHeight="1" x14ac:dyDescent="0.3">
      <c r="A152" s="2"/>
      <c r="B152" s="14" t="s">
        <v>226</v>
      </c>
      <c r="C152" s="60" t="s">
        <v>214</v>
      </c>
      <c r="D152" s="31"/>
      <c r="E152" s="65"/>
      <c r="F152" s="69"/>
      <c r="G152" s="66"/>
      <c r="H152" s="27"/>
      <c r="I152" s="41"/>
      <c r="J152" s="151"/>
      <c r="K152" s="2"/>
      <c r="L152" s="62"/>
    </row>
    <row r="153" spans="1:15" ht="19.149999999999999" customHeight="1" x14ac:dyDescent="0.3">
      <c r="A153" s="2"/>
      <c r="B153" s="14" t="s">
        <v>227</v>
      </c>
      <c r="C153" s="60" t="s">
        <v>214</v>
      </c>
      <c r="D153" s="31"/>
      <c r="E153" s="65"/>
      <c r="F153" s="69">
        <v>2</v>
      </c>
      <c r="G153" s="66"/>
      <c r="H153" s="27"/>
      <c r="I153" s="41"/>
      <c r="J153" s="151"/>
      <c r="K153" s="2"/>
      <c r="L153" s="62"/>
    </row>
    <row r="154" spans="1:15" ht="19.149999999999999" customHeight="1" x14ac:dyDescent="0.3">
      <c r="A154" s="2"/>
      <c r="B154" s="14" t="s">
        <v>228</v>
      </c>
      <c r="C154" s="60" t="s">
        <v>214</v>
      </c>
      <c r="D154" s="31"/>
      <c r="E154" s="65"/>
      <c r="F154" s="69">
        <v>1</v>
      </c>
      <c r="G154" s="66"/>
      <c r="H154" s="27"/>
      <c r="I154" s="41"/>
      <c r="J154" s="151"/>
      <c r="K154" s="2"/>
      <c r="L154" s="62"/>
    </row>
    <row r="155" spans="1:15" ht="19.149999999999999" customHeight="1" x14ac:dyDescent="0.3">
      <c r="A155" s="2"/>
      <c r="B155" s="14" t="s">
        <v>229</v>
      </c>
      <c r="C155" s="60" t="s">
        <v>214</v>
      </c>
      <c r="D155" s="31"/>
      <c r="E155" s="65"/>
      <c r="F155" s="69">
        <v>3</v>
      </c>
      <c r="G155" s="66"/>
      <c r="H155" s="27"/>
      <c r="I155" s="41"/>
      <c r="J155" s="151"/>
      <c r="K155" s="2"/>
      <c r="L155" s="62"/>
    </row>
    <row r="156" spans="1:15" ht="19.149999999999999" customHeight="1" x14ac:dyDescent="0.3">
      <c r="A156" s="2"/>
      <c r="B156" s="14" t="s">
        <v>230</v>
      </c>
      <c r="C156" s="61" t="s">
        <v>214</v>
      </c>
      <c r="D156" s="31"/>
      <c r="E156" s="65"/>
      <c r="F156" s="69">
        <v>1</v>
      </c>
      <c r="G156" s="66"/>
      <c r="H156" s="27"/>
      <c r="I156" s="41"/>
      <c r="J156" s="151"/>
      <c r="K156" s="2"/>
      <c r="L156" s="62"/>
    </row>
    <row r="157" spans="1:15" ht="19.149999999999999" customHeight="1" x14ac:dyDescent="0.3">
      <c r="A157" s="2"/>
      <c r="B157" s="14"/>
      <c r="C157" s="60"/>
      <c r="D157" s="31"/>
      <c r="E157" s="65"/>
      <c r="F157" s="69"/>
      <c r="G157" s="66"/>
      <c r="H157" s="27"/>
      <c r="I157" s="41"/>
      <c r="J157" s="151"/>
      <c r="K157" s="2"/>
      <c r="L157" s="62"/>
    </row>
    <row r="158" spans="1:15" ht="19.149999999999999" customHeight="1" x14ac:dyDescent="0.3">
      <c r="A158" s="2"/>
      <c r="B158" s="14" t="s">
        <v>231</v>
      </c>
      <c r="C158" s="70" t="s">
        <v>210</v>
      </c>
      <c r="D158" s="31"/>
      <c r="E158" s="65"/>
      <c r="F158" s="69"/>
      <c r="G158" s="66"/>
      <c r="H158" s="27"/>
      <c r="I158" s="41"/>
      <c r="J158" s="151"/>
      <c r="K158" s="2"/>
      <c r="L158" s="62"/>
    </row>
    <row r="159" spans="1:15" ht="19.149999999999999" customHeight="1" x14ac:dyDescent="0.3">
      <c r="A159" s="2"/>
      <c r="B159" s="14" t="s">
        <v>232</v>
      </c>
      <c r="C159" s="70" t="s">
        <v>208</v>
      </c>
      <c r="D159" s="31"/>
      <c r="E159" s="65"/>
      <c r="F159" s="69"/>
      <c r="G159" s="66"/>
      <c r="H159" s="27"/>
      <c r="I159" s="41"/>
      <c r="J159" s="151"/>
      <c r="K159" s="2"/>
      <c r="L159" s="62"/>
    </row>
    <row r="160" spans="1:15" ht="19.149999999999999" customHeight="1" x14ac:dyDescent="0.3">
      <c r="A160" s="2"/>
      <c r="B160" s="14" t="s">
        <v>233</v>
      </c>
      <c r="C160" s="70" t="s">
        <v>174</v>
      </c>
      <c r="D160" s="31"/>
      <c r="E160" s="65"/>
      <c r="F160" s="69">
        <v>16</v>
      </c>
      <c r="G160" s="66"/>
      <c r="H160" s="27"/>
      <c r="I160" s="41"/>
      <c r="J160" s="151"/>
      <c r="K160" s="2">
        <v>11</v>
      </c>
      <c r="L160" s="62">
        <v>30</v>
      </c>
      <c r="N160" s="72"/>
      <c r="O160" s="1" t="s">
        <v>725</v>
      </c>
    </row>
    <row r="161" spans="1:12" ht="19.149999999999999" customHeight="1" x14ac:dyDescent="0.3">
      <c r="A161" s="2"/>
      <c r="B161" s="14"/>
      <c r="C161" s="60"/>
      <c r="D161" s="31"/>
      <c r="E161" s="49"/>
      <c r="F161" s="68"/>
      <c r="G161" s="46"/>
      <c r="H161" s="27"/>
      <c r="I161" s="41"/>
      <c r="J161" s="151"/>
      <c r="K161" s="2"/>
      <c r="L161" s="62"/>
    </row>
    <row r="162" spans="1:12" ht="19.149999999999999" customHeight="1" x14ac:dyDescent="0.3">
      <c r="A162" s="2"/>
      <c r="B162" s="14"/>
      <c r="C162" s="60"/>
      <c r="D162" s="31"/>
      <c r="E162" s="49"/>
      <c r="F162" s="50"/>
      <c r="G162" s="46"/>
      <c r="H162" s="27"/>
      <c r="I162" s="41"/>
      <c r="J162" s="151"/>
      <c r="K162" s="2"/>
      <c r="L162" s="62"/>
    </row>
    <row r="163" spans="1:12" ht="19.149999999999999" customHeight="1" x14ac:dyDescent="0.3">
      <c r="A163" s="3" t="s">
        <v>234</v>
      </c>
      <c r="B163" s="14"/>
      <c r="C163" s="60"/>
      <c r="D163" s="31"/>
      <c r="E163" s="49">
        <v>186</v>
      </c>
      <c r="F163" s="50"/>
      <c r="G163" s="46"/>
      <c r="H163" s="27"/>
      <c r="I163" s="41"/>
      <c r="J163" s="151"/>
      <c r="K163" s="2"/>
      <c r="L163" s="62"/>
    </row>
    <row r="164" spans="1:12" ht="19.149999999999999" customHeight="1" x14ac:dyDescent="0.3">
      <c r="A164" s="2"/>
      <c r="B164" s="14" t="s">
        <v>235</v>
      </c>
      <c r="C164" s="60"/>
      <c r="D164" s="31"/>
      <c r="E164" s="49">
        <v>80</v>
      </c>
      <c r="F164" s="50"/>
      <c r="G164" s="46"/>
      <c r="H164" s="27"/>
      <c r="I164" s="41"/>
      <c r="J164" s="151"/>
      <c r="K164" s="2"/>
      <c r="L164" s="62"/>
    </row>
    <row r="165" spans="1:12" ht="19.149999999999999" customHeight="1" x14ac:dyDescent="0.3">
      <c r="A165" s="2"/>
      <c r="B165" s="2" t="s">
        <v>236</v>
      </c>
      <c r="C165" s="11"/>
      <c r="D165" s="31"/>
      <c r="E165" s="49"/>
      <c r="F165" s="50"/>
      <c r="G165" s="46"/>
      <c r="H165" s="27"/>
      <c r="I165" s="41"/>
      <c r="J165" s="151"/>
      <c r="K165" s="2"/>
      <c r="L165" s="62"/>
    </row>
    <row r="166" spans="1:12" ht="19.149999999999999" customHeight="1" x14ac:dyDescent="0.3">
      <c r="A166" s="2"/>
      <c r="B166" s="2" t="s">
        <v>237</v>
      </c>
      <c r="C166" s="2"/>
      <c r="D166" s="31"/>
      <c r="E166" s="49"/>
      <c r="F166" s="50"/>
      <c r="G166" s="46"/>
      <c r="H166" s="27"/>
      <c r="I166" s="41"/>
      <c r="J166" s="151"/>
      <c r="K166" s="2"/>
      <c r="L166" s="62"/>
    </row>
    <row r="167" spans="1:12" ht="19.149999999999999" customHeight="1" x14ac:dyDescent="0.3">
      <c r="A167" s="2"/>
      <c r="B167" s="2" t="s">
        <v>238</v>
      </c>
      <c r="C167" s="2"/>
      <c r="D167" s="31"/>
      <c r="E167" s="49"/>
      <c r="F167" s="50"/>
      <c r="G167" s="46"/>
      <c r="H167" s="27"/>
      <c r="I167" s="41"/>
      <c r="J167" s="151"/>
      <c r="K167" s="2"/>
      <c r="L167" s="62"/>
    </row>
    <row r="168" spans="1:12" ht="19.149999999999999" customHeight="1" x14ac:dyDescent="0.3">
      <c r="A168" s="2"/>
      <c r="B168" s="2" t="s">
        <v>239</v>
      </c>
      <c r="C168" s="2"/>
      <c r="D168" s="31"/>
      <c r="E168" s="49"/>
      <c r="F168" s="50"/>
      <c r="G168" s="46"/>
      <c r="H168" s="27"/>
      <c r="I168" s="41"/>
      <c r="J168" s="151"/>
      <c r="K168" s="2"/>
      <c r="L168" s="62"/>
    </row>
    <row r="169" spans="1:12" ht="19.149999999999999" customHeight="1" x14ac:dyDescent="0.3">
      <c r="A169" s="2"/>
      <c r="B169" s="2" t="s">
        <v>240</v>
      </c>
      <c r="C169" s="2"/>
      <c r="D169" s="31"/>
      <c r="E169" s="49"/>
      <c r="F169" s="50"/>
      <c r="G169" s="46"/>
      <c r="H169" s="27"/>
      <c r="I169" s="41"/>
      <c r="J169" s="151"/>
      <c r="K169" s="2"/>
      <c r="L169" s="62"/>
    </row>
    <row r="170" spans="1:12" ht="19.149999999999999" customHeight="1" x14ac:dyDescent="0.3">
      <c r="A170" s="2"/>
      <c r="B170" s="2" t="s">
        <v>241</v>
      </c>
      <c r="C170" s="2"/>
      <c r="D170" s="31"/>
      <c r="E170" s="49"/>
      <c r="F170" s="50"/>
      <c r="G170" s="46"/>
      <c r="H170" s="27"/>
      <c r="I170" s="41"/>
      <c r="J170" s="151"/>
      <c r="K170" s="2"/>
      <c r="L170" s="62"/>
    </row>
    <row r="171" spans="1:12" ht="19.149999999999999" customHeight="1" x14ac:dyDescent="0.3">
      <c r="A171" s="2"/>
      <c r="B171" s="2" t="s">
        <v>242</v>
      </c>
      <c r="C171" s="2"/>
      <c r="D171" s="31"/>
      <c r="E171" s="49"/>
      <c r="F171" s="50"/>
      <c r="G171" s="46"/>
      <c r="H171" s="27"/>
      <c r="I171" s="41"/>
      <c r="J171" s="151"/>
      <c r="K171" s="2"/>
      <c r="L171" s="62"/>
    </row>
    <row r="172" spans="1:12" ht="19.149999999999999" customHeight="1" x14ac:dyDescent="0.3">
      <c r="A172" s="2"/>
      <c r="B172" s="2" t="s">
        <v>243</v>
      </c>
      <c r="C172" s="2"/>
      <c r="D172" s="31"/>
      <c r="E172" s="49"/>
      <c r="F172" s="50"/>
      <c r="G172" s="46"/>
      <c r="H172" s="27"/>
      <c r="I172" s="41"/>
      <c r="J172" s="151"/>
      <c r="K172" s="2"/>
      <c r="L172" s="62"/>
    </row>
    <row r="173" spans="1:12" ht="19.149999999999999" customHeight="1" x14ac:dyDescent="0.3">
      <c r="A173" s="2"/>
      <c r="B173" s="2" t="s">
        <v>244</v>
      </c>
      <c r="C173" s="2"/>
      <c r="D173" s="31"/>
      <c r="E173" s="49"/>
      <c r="F173" s="50"/>
      <c r="G173" s="46"/>
      <c r="H173" s="27"/>
      <c r="I173" s="41"/>
      <c r="J173" s="151"/>
      <c r="K173" s="2"/>
      <c r="L173" s="62"/>
    </row>
    <row r="174" spans="1:12" ht="19.149999999999999" customHeight="1" x14ac:dyDescent="0.3">
      <c r="A174" s="2"/>
      <c r="B174" s="2" t="s">
        <v>245</v>
      </c>
      <c r="C174" s="2"/>
      <c r="D174" s="31"/>
      <c r="E174" s="49"/>
      <c r="F174" s="50"/>
      <c r="G174" s="46"/>
      <c r="H174" s="27"/>
      <c r="I174" s="41"/>
      <c r="J174" s="151"/>
      <c r="K174" s="2"/>
      <c r="L174" s="62"/>
    </row>
    <row r="175" spans="1:12" ht="19.149999999999999" customHeight="1" x14ac:dyDescent="0.3">
      <c r="A175" s="2"/>
      <c r="B175" s="2" t="s">
        <v>246</v>
      </c>
      <c r="C175" s="2"/>
      <c r="D175" s="31"/>
      <c r="E175" s="49"/>
      <c r="F175" s="50"/>
      <c r="G175" s="46"/>
      <c r="H175" s="27"/>
      <c r="I175" s="41"/>
      <c r="J175" s="151"/>
      <c r="K175" s="2"/>
      <c r="L175" s="62"/>
    </row>
    <row r="176" spans="1:12" ht="19.149999999999999" customHeight="1" x14ac:dyDescent="0.3">
      <c r="A176" s="2"/>
      <c r="B176" s="2" t="s">
        <v>247</v>
      </c>
      <c r="C176" s="2"/>
      <c r="D176" s="31"/>
      <c r="E176" s="49"/>
      <c r="F176" s="50"/>
      <c r="G176" s="46"/>
      <c r="H176" s="27"/>
      <c r="I176" s="41"/>
      <c r="J176" s="151"/>
      <c r="K176" s="2"/>
      <c r="L176" s="62"/>
    </row>
    <row r="177" spans="1:12" ht="19.149999999999999" customHeight="1" x14ac:dyDescent="0.3">
      <c r="A177" s="2"/>
      <c r="B177" s="2" t="s">
        <v>248</v>
      </c>
      <c r="C177" s="2"/>
      <c r="D177" s="31"/>
      <c r="E177" s="49"/>
      <c r="F177" s="50"/>
      <c r="G177" s="46"/>
      <c r="H177" s="27"/>
      <c r="I177" s="41"/>
      <c r="J177" s="151"/>
      <c r="K177" s="2"/>
      <c r="L177" s="62"/>
    </row>
    <row r="178" spans="1:12" ht="19.149999999999999" customHeight="1" x14ac:dyDescent="0.3">
      <c r="A178" s="2"/>
      <c r="B178" s="2" t="s">
        <v>249</v>
      </c>
      <c r="C178" s="2"/>
      <c r="D178" s="31"/>
      <c r="E178" s="49"/>
      <c r="F178" s="50"/>
      <c r="G178" s="46"/>
      <c r="H178" s="27"/>
      <c r="I178" s="41"/>
      <c r="J178" s="151"/>
      <c r="K178" s="2"/>
      <c r="L178" s="62"/>
    </row>
    <row r="179" spans="1:12" ht="19.149999999999999" customHeight="1" x14ac:dyDescent="0.3">
      <c r="A179" s="2"/>
      <c r="B179" s="2" t="s">
        <v>250</v>
      </c>
      <c r="C179" s="2"/>
      <c r="D179" s="31"/>
      <c r="E179" s="49"/>
      <c r="F179" s="50"/>
      <c r="G179" s="46"/>
      <c r="H179" s="27"/>
      <c r="I179" s="41"/>
      <c r="J179" s="151"/>
      <c r="K179" s="2"/>
      <c r="L179" s="62"/>
    </row>
    <row r="180" spans="1:12" ht="19.149999999999999" customHeight="1" x14ac:dyDescent="0.3">
      <c r="A180" s="2"/>
      <c r="B180" s="2" t="s">
        <v>251</v>
      </c>
      <c r="C180" s="2"/>
      <c r="D180" s="31"/>
      <c r="E180" s="49"/>
      <c r="F180" s="50"/>
      <c r="G180" s="46"/>
      <c r="H180" s="27"/>
      <c r="I180" s="41"/>
      <c r="J180" s="151"/>
      <c r="K180" s="2"/>
      <c r="L180" s="62"/>
    </row>
    <row r="181" spans="1:12" ht="19.149999999999999" customHeight="1" x14ac:dyDescent="0.3">
      <c r="A181" s="2"/>
      <c r="B181" s="2" t="s">
        <v>252</v>
      </c>
      <c r="C181" s="2"/>
      <c r="D181" s="31"/>
      <c r="E181" s="49"/>
      <c r="F181" s="50"/>
      <c r="G181" s="46"/>
      <c r="H181" s="27"/>
      <c r="I181" s="41"/>
      <c r="J181" s="151"/>
      <c r="K181" s="2"/>
      <c r="L181" s="62"/>
    </row>
    <row r="182" spans="1:12" ht="19.149999999999999" customHeight="1" x14ac:dyDescent="0.3">
      <c r="A182" s="2"/>
      <c r="B182" s="2" t="s">
        <v>253</v>
      </c>
      <c r="C182" s="2"/>
      <c r="D182" s="31"/>
      <c r="E182" s="49"/>
      <c r="F182" s="50"/>
      <c r="G182" s="46"/>
      <c r="H182" s="27"/>
      <c r="I182" s="41"/>
      <c r="J182" s="151"/>
      <c r="K182" s="2"/>
      <c r="L182" s="62"/>
    </row>
    <row r="183" spans="1:12" ht="19.149999999999999" customHeight="1" x14ac:dyDescent="0.3">
      <c r="A183" s="2"/>
      <c r="B183" s="2" t="s">
        <v>254</v>
      </c>
      <c r="C183" s="2"/>
      <c r="D183" s="31"/>
      <c r="E183" s="49"/>
      <c r="F183" s="50"/>
      <c r="G183" s="46"/>
      <c r="H183" s="27"/>
      <c r="I183" s="41"/>
      <c r="J183" s="151"/>
      <c r="K183" s="2"/>
      <c r="L183" s="62"/>
    </row>
    <row r="184" spans="1:12" ht="19.149999999999999" customHeight="1" x14ac:dyDescent="0.3">
      <c r="A184" s="2"/>
      <c r="B184" s="2"/>
      <c r="C184" s="2"/>
      <c r="D184" s="31"/>
      <c r="E184" s="49"/>
      <c r="F184" s="50"/>
      <c r="G184" s="46"/>
      <c r="H184" s="27"/>
      <c r="I184" s="41"/>
      <c r="J184" s="151"/>
      <c r="K184" s="2"/>
      <c r="L184" s="62"/>
    </row>
    <row r="185" spans="1:12" ht="19.149999999999999" customHeight="1" x14ac:dyDescent="0.3">
      <c r="A185" s="2"/>
      <c r="B185" s="2"/>
      <c r="C185" s="2"/>
      <c r="D185" s="31"/>
      <c r="E185" s="49"/>
      <c r="F185" s="50"/>
      <c r="G185" s="46"/>
      <c r="H185" s="27"/>
      <c r="I185" s="41"/>
      <c r="J185" s="151"/>
      <c r="K185" s="2"/>
      <c r="L185" s="62"/>
    </row>
    <row r="186" spans="1:12" ht="19.149999999999999" customHeight="1" x14ac:dyDescent="0.3">
      <c r="A186" s="2"/>
      <c r="B186" s="2"/>
      <c r="C186" s="2"/>
      <c r="D186" s="31"/>
      <c r="E186" s="49">
        <f t="shared" ref="E186:J186" si="0">SUM(E3:E183)</f>
        <v>515</v>
      </c>
      <c r="F186" s="50">
        <f t="shared" si="0"/>
        <v>396</v>
      </c>
      <c r="G186" s="46">
        <f t="shared" si="0"/>
        <v>699</v>
      </c>
      <c r="H186" s="27">
        <f t="shared" si="0"/>
        <v>0</v>
      </c>
      <c r="I186" s="41">
        <f t="shared" si="0"/>
        <v>0</v>
      </c>
      <c r="J186" s="151">
        <f t="shared" si="0"/>
        <v>0</v>
      </c>
      <c r="K186" s="2">
        <f t="shared" ref="K186" si="1">SUM(K3:K183)</f>
        <v>84</v>
      </c>
      <c r="L186" s="62">
        <f>SUM(L3:L185)</f>
        <v>338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8692D-C718-48C3-879A-D0C21D357346}">
  <sheetPr>
    <pageSetUpPr fitToPage="1"/>
  </sheetPr>
  <dimension ref="A1:L196"/>
  <sheetViews>
    <sheetView zoomScale="85" zoomScaleNormal="85" workbookViewId="0">
      <pane ySplit="2" topLeftCell="A3" activePane="bottomLeft" state="frozen"/>
      <selection activeCell="C1" sqref="C1"/>
      <selection pane="bottomLeft" activeCell="B33" sqref="B33"/>
    </sheetView>
  </sheetViews>
  <sheetFormatPr defaultColWidth="8.7109375" defaultRowHeight="18.75" x14ac:dyDescent="0.3"/>
  <cols>
    <col min="1" max="1" width="28.42578125" style="1" customWidth="1"/>
    <col min="2" max="2" width="40.42578125" style="1" customWidth="1"/>
    <col min="3" max="3" width="30.5703125" style="1" customWidth="1"/>
    <col min="4" max="10" width="8.7109375" style="1"/>
    <col min="11" max="11" width="10.85546875" style="1" customWidth="1"/>
    <col min="12" max="12" width="80" style="1" bestFit="1" customWidth="1"/>
    <col min="13" max="16384" width="8.7109375" style="1"/>
  </cols>
  <sheetData>
    <row r="1" spans="1:12" ht="50.25" customHeight="1" x14ac:dyDescent="0.7">
      <c r="A1" s="9" t="s">
        <v>255</v>
      </c>
      <c r="B1" s="13"/>
      <c r="C1" s="13"/>
      <c r="D1" s="13"/>
      <c r="E1" s="13"/>
      <c r="F1" s="13"/>
      <c r="G1" s="13"/>
      <c r="H1" s="13"/>
      <c r="I1" s="13"/>
      <c r="J1" s="13"/>
      <c r="K1" s="10"/>
    </row>
    <row r="2" spans="1:12" x14ac:dyDescent="0.3">
      <c r="A2" s="2"/>
      <c r="B2" s="11"/>
      <c r="C2" s="11"/>
      <c r="D2" s="30" t="s">
        <v>3</v>
      </c>
      <c r="E2" s="35" t="s">
        <v>4</v>
      </c>
      <c r="F2" s="40" t="s">
        <v>8</v>
      </c>
      <c r="G2" s="56" t="s">
        <v>5</v>
      </c>
      <c r="H2" s="12" t="s">
        <v>9</v>
      </c>
      <c r="I2" s="45" t="s">
        <v>256</v>
      </c>
      <c r="J2" s="26" t="s">
        <v>7</v>
      </c>
      <c r="K2" s="3" t="s">
        <v>10</v>
      </c>
    </row>
    <row r="3" spans="1:12" x14ac:dyDescent="0.3">
      <c r="A3" s="2"/>
      <c r="B3" s="2"/>
      <c r="C3" s="2"/>
      <c r="D3" s="31"/>
      <c r="E3" s="36"/>
      <c r="F3" s="41"/>
      <c r="G3" s="50"/>
      <c r="H3" s="5"/>
      <c r="I3" s="46"/>
      <c r="J3" s="27"/>
      <c r="K3" s="2"/>
    </row>
    <row r="4" spans="1:12" x14ac:dyDescent="0.3">
      <c r="A4" s="2" t="s">
        <v>257</v>
      </c>
      <c r="B4" s="2" t="s">
        <v>258</v>
      </c>
      <c r="C4" s="2" t="s">
        <v>259</v>
      </c>
      <c r="D4" s="31">
        <v>7</v>
      </c>
      <c r="E4" s="36"/>
      <c r="F4" s="41"/>
      <c r="G4" s="50"/>
      <c r="H4" s="5"/>
      <c r="I4" s="46"/>
      <c r="J4" s="27"/>
      <c r="K4" s="2"/>
    </row>
    <row r="5" spans="1:12" x14ac:dyDescent="0.3">
      <c r="A5" s="2"/>
      <c r="B5" s="2"/>
      <c r="C5" s="2"/>
      <c r="D5" s="31"/>
      <c r="E5" s="36"/>
      <c r="F5" s="41"/>
      <c r="G5" s="50"/>
      <c r="H5" s="5"/>
      <c r="I5" s="46"/>
      <c r="J5" s="27"/>
      <c r="K5" s="2"/>
    </row>
    <row r="6" spans="1:12" x14ac:dyDescent="0.3">
      <c r="A6" s="2" t="s">
        <v>260</v>
      </c>
      <c r="B6" s="2" t="s">
        <v>261</v>
      </c>
      <c r="C6" s="2" t="s">
        <v>262</v>
      </c>
      <c r="D6" s="31">
        <v>17</v>
      </c>
      <c r="E6" s="36"/>
      <c r="F6" s="41"/>
      <c r="G6" s="50"/>
      <c r="H6" s="5"/>
      <c r="I6" s="46"/>
      <c r="J6" s="27"/>
      <c r="K6" s="2"/>
    </row>
    <row r="7" spans="1:12" x14ac:dyDescent="0.3">
      <c r="A7" s="2"/>
      <c r="B7" s="2" t="s">
        <v>263</v>
      </c>
      <c r="C7" s="2" t="s">
        <v>264</v>
      </c>
      <c r="D7" s="31">
        <v>13</v>
      </c>
      <c r="E7" s="36"/>
      <c r="F7" s="41"/>
      <c r="G7" s="50"/>
      <c r="H7" s="5"/>
      <c r="I7" s="46"/>
      <c r="J7" s="27"/>
      <c r="K7" s="2"/>
    </row>
    <row r="8" spans="1:12" x14ac:dyDescent="0.3">
      <c r="A8" s="2"/>
      <c r="B8" s="2" t="s">
        <v>202</v>
      </c>
      <c r="C8" s="2" t="s">
        <v>265</v>
      </c>
      <c r="D8" s="31">
        <v>11</v>
      </c>
      <c r="E8" s="36"/>
      <c r="F8" s="41"/>
      <c r="G8" s="50"/>
      <c r="H8" s="5"/>
      <c r="I8" s="46"/>
      <c r="J8" s="27"/>
      <c r="K8" s="2"/>
      <c r="L8" s="75" t="s">
        <v>274</v>
      </c>
    </row>
    <row r="9" spans="1:12" x14ac:dyDescent="0.3">
      <c r="A9" s="2"/>
      <c r="B9" s="2" t="s">
        <v>266</v>
      </c>
      <c r="C9" s="2" t="s">
        <v>267</v>
      </c>
      <c r="D9" s="31">
        <v>3</v>
      </c>
      <c r="E9" s="36"/>
      <c r="F9" s="41"/>
      <c r="G9" s="50"/>
      <c r="H9" s="5"/>
      <c r="I9" s="46"/>
      <c r="J9" s="27"/>
      <c r="K9" s="2"/>
    </row>
    <row r="10" spans="1:12" x14ac:dyDescent="0.3">
      <c r="A10" s="2"/>
      <c r="B10" s="2" t="s">
        <v>268</v>
      </c>
      <c r="C10" s="2" t="s">
        <v>269</v>
      </c>
      <c r="D10" s="31">
        <v>11</v>
      </c>
      <c r="E10" s="36"/>
      <c r="F10" s="41"/>
      <c r="G10" s="50"/>
      <c r="H10" s="5"/>
      <c r="I10" s="46"/>
      <c r="J10" s="27"/>
      <c r="K10" s="2"/>
    </row>
    <row r="11" spans="1:12" x14ac:dyDescent="0.3">
      <c r="A11" s="2"/>
      <c r="B11" s="2" t="s">
        <v>270</v>
      </c>
      <c r="C11" s="2" t="s">
        <v>271</v>
      </c>
      <c r="D11" s="31">
        <v>12</v>
      </c>
      <c r="E11" s="36"/>
      <c r="F11" s="41"/>
      <c r="G11" s="50"/>
      <c r="H11" s="5"/>
      <c r="I11" s="46"/>
      <c r="J11" s="27"/>
      <c r="K11" s="2"/>
    </row>
    <row r="12" spans="1:12" x14ac:dyDescent="0.3">
      <c r="A12" s="2"/>
      <c r="B12" s="2" t="s">
        <v>272</v>
      </c>
      <c r="C12" s="2" t="s">
        <v>273</v>
      </c>
      <c r="D12" s="31">
        <v>23</v>
      </c>
      <c r="E12" s="36"/>
      <c r="F12" s="41"/>
      <c r="G12" s="50"/>
      <c r="H12" s="5"/>
      <c r="I12" s="46"/>
      <c r="J12" s="27"/>
      <c r="K12" s="2"/>
      <c r="L12" s="75" t="s">
        <v>721</v>
      </c>
    </row>
    <row r="13" spans="1:12" x14ac:dyDescent="0.3">
      <c r="A13" s="2"/>
      <c r="B13" s="2" t="s">
        <v>275</v>
      </c>
      <c r="C13" s="2" t="s">
        <v>276</v>
      </c>
      <c r="D13" s="31">
        <v>36</v>
      </c>
      <c r="E13" s="36"/>
      <c r="F13" s="41"/>
      <c r="G13" s="50"/>
      <c r="H13" s="5"/>
      <c r="I13" s="46"/>
      <c r="J13" s="27"/>
      <c r="K13" s="2"/>
      <c r="L13" s="75" t="s">
        <v>721</v>
      </c>
    </row>
    <row r="14" spans="1:12" x14ac:dyDescent="0.3">
      <c r="A14" s="2"/>
      <c r="B14" s="2" t="s">
        <v>277</v>
      </c>
      <c r="C14" s="2" t="s">
        <v>259</v>
      </c>
      <c r="D14" s="31">
        <v>36</v>
      </c>
      <c r="E14" s="36"/>
      <c r="F14" s="41"/>
      <c r="G14" s="50"/>
      <c r="H14" s="5"/>
      <c r="I14" s="46"/>
      <c r="J14" s="27"/>
      <c r="K14" s="2"/>
      <c r="L14" s="75" t="s">
        <v>721</v>
      </c>
    </row>
    <row r="15" spans="1:12" x14ac:dyDescent="0.3">
      <c r="A15" s="2"/>
      <c r="B15" s="2" t="s">
        <v>278</v>
      </c>
      <c r="C15" s="2" t="s">
        <v>264</v>
      </c>
      <c r="D15" s="31"/>
      <c r="E15" s="36"/>
      <c r="F15" s="41"/>
      <c r="G15" s="50"/>
      <c r="H15" s="5"/>
      <c r="I15" s="46">
        <v>18</v>
      </c>
      <c r="J15" s="27"/>
      <c r="K15" s="2"/>
      <c r="L15" s="75" t="s">
        <v>696</v>
      </c>
    </row>
    <row r="16" spans="1:12" x14ac:dyDescent="0.3">
      <c r="A16" s="2"/>
      <c r="B16" s="2" t="s">
        <v>279</v>
      </c>
      <c r="C16" s="2" t="s">
        <v>280</v>
      </c>
      <c r="D16" s="31">
        <v>10</v>
      </c>
      <c r="E16" s="36"/>
      <c r="F16" s="41"/>
      <c r="G16" s="50"/>
      <c r="H16" s="5"/>
      <c r="I16" s="46"/>
      <c r="J16" s="27"/>
      <c r="K16" s="2"/>
      <c r="L16" s="75" t="s">
        <v>722</v>
      </c>
    </row>
    <row r="17" spans="1:12" x14ac:dyDescent="0.3">
      <c r="A17" s="2"/>
      <c r="B17" s="2" t="s">
        <v>281</v>
      </c>
      <c r="C17" s="2" t="s">
        <v>267</v>
      </c>
      <c r="D17" s="31">
        <v>2</v>
      </c>
      <c r="E17" s="36"/>
      <c r="F17" s="41"/>
      <c r="G17" s="50"/>
      <c r="H17" s="5"/>
      <c r="I17" s="46"/>
      <c r="J17" s="27"/>
      <c r="K17" s="2"/>
    </row>
    <row r="18" spans="1:12" x14ac:dyDescent="0.3">
      <c r="A18" s="2"/>
      <c r="B18" s="2" t="s">
        <v>282</v>
      </c>
      <c r="C18" s="2" t="s">
        <v>283</v>
      </c>
      <c r="D18" s="31">
        <v>10</v>
      </c>
      <c r="E18" s="36"/>
      <c r="F18" s="41"/>
      <c r="G18" s="50"/>
      <c r="H18" s="5"/>
      <c r="I18" s="46"/>
      <c r="J18" s="27"/>
      <c r="K18" s="2"/>
    </row>
    <row r="19" spans="1:12" x14ac:dyDescent="0.3">
      <c r="A19" s="2"/>
      <c r="B19" s="2"/>
      <c r="C19" s="2"/>
      <c r="D19" s="31"/>
      <c r="E19" s="36"/>
      <c r="F19" s="41"/>
      <c r="G19" s="50"/>
      <c r="H19" s="5"/>
      <c r="I19" s="46"/>
      <c r="J19" s="27"/>
      <c r="K19" s="2"/>
    </row>
    <row r="20" spans="1:12" x14ac:dyDescent="0.3">
      <c r="A20" s="2" t="s">
        <v>284</v>
      </c>
      <c r="B20" s="2" t="s">
        <v>285</v>
      </c>
      <c r="C20" s="2" t="s">
        <v>286</v>
      </c>
      <c r="D20" s="31">
        <v>22</v>
      </c>
      <c r="E20" s="36"/>
      <c r="F20" s="41"/>
      <c r="G20" s="50"/>
      <c r="H20" s="5"/>
      <c r="I20" s="46"/>
      <c r="J20" s="27"/>
      <c r="K20" s="2"/>
    </row>
    <row r="21" spans="1:12" x14ac:dyDescent="0.3">
      <c r="A21" s="2"/>
      <c r="B21" s="2" t="s">
        <v>287</v>
      </c>
      <c r="C21" s="2" t="s">
        <v>288</v>
      </c>
      <c r="D21" s="31"/>
      <c r="E21" s="36"/>
      <c r="F21" s="41">
        <v>358</v>
      </c>
      <c r="G21" s="50"/>
      <c r="H21" s="5"/>
      <c r="I21" s="46"/>
      <c r="J21" s="27"/>
      <c r="K21" s="2"/>
    </row>
    <row r="22" spans="1:12" x14ac:dyDescent="0.3">
      <c r="A22" s="2"/>
      <c r="B22" s="2" t="s">
        <v>49</v>
      </c>
      <c r="C22" s="2" t="s">
        <v>288</v>
      </c>
      <c r="D22" s="31"/>
      <c r="E22" s="36"/>
      <c r="F22" s="41"/>
      <c r="G22" s="50"/>
      <c r="H22" s="5"/>
      <c r="I22" s="46"/>
      <c r="J22" s="27"/>
      <c r="K22" s="2">
        <v>0</v>
      </c>
    </row>
    <row r="23" spans="1:12" x14ac:dyDescent="0.3">
      <c r="A23" s="2"/>
      <c r="B23" s="2" t="s">
        <v>289</v>
      </c>
      <c r="C23" s="2" t="s">
        <v>290</v>
      </c>
      <c r="D23" s="31">
        <v>20</v>
      </c>
      <c r="E23" s="36"/>
      <c r="F23" s="41"/>
      <c r="G23" s="50"/>
      <c r="H23" s="5"/>
      <c r="I23" s="46"/>
      <c r="J23" s="27"/>
      <c r="K23" s="2"/>
    </row>
    <row r="24" spans="1:12" x14ac:dyDescent="0.3">
      <c r="A24" s="2"/>
      <c r="B24" s="2" t="s">
        <v>291</v>
      </c>
      <c r="C24" s="2" t="s">
        <v>292</v>
      </c>
      <c r="D24" s="31">
        <v>10</v>
      </c>
      <c r="E24" s="36"/>
      <c r="F24" s="41"/>
      <c r="G24" s="50"/>
      <c r="H24" s="5"/>
      <c r="I24" s="46"/>
      <c r="J24" s="27"/>
      <c r="K24" s="2"/>
    </row>
    <row r="25" spans="1:12" x14ac:dyDescent="0.3">
      <c r="A25" s="2"/>
      <c r="B25" s="2" t="s">
        <v>293</v>
      </c>
      <c r="C25" s="2" t="s">
        <v>294</v>
      </c>
      <c r="D25" s="31">
        <v>6</v>
      </c>
      <c r="E25" s="36"/>
      <c r="F25" s="41"/>
      <c r="G25" s="50"/>
      <c r="H25" s="5"/>
      <c r="I25" s="46"/>
      <c r="J25" s="27"/>
      <c r="K25" s="2"/>
    </row>
    <row r="26" spans="1:12" x14ac:dyDescent="0.3">
      <c r="A26" s="2"/>
      <c r="B26" s="2" t="s">
        <v>295</v>
      </c>
      <c r="C26" s="2" t="s">
        <v>296</v>
      </c>
      <c r="D26" s="31">
        <v>9</v>
      </c>
      <c r="E26" s="36"/>
      <c r="F26" s="41"/>
      <c r="G26" s="50"/>
      <c r="H26" s="5"/>
      <c r="I26" s="46"/>
      <c r="J26" s="27"/>
      <c r="K26" s="2"/>
    </row>
    <row r="27" spans="1:12" x14ac:dyDescent="0.3">
      <c r="A27" s="2"/>
      <c r="B27" s="2" t="s">
        <v>297</v>
      </c>
      <c r="C27" s="2" t="s">
        <v>298</v>
      </c>
      <c r="D27" s="31">
        <v>9</v>
      </c>
      <c r="E27" s="36"/>
      <c r="F27" s="41"/>
      <c r="G27" s="50"/>
      <c r="H27" s="5"/>
      <c r="I27" s="46"/>
      <c r="J27" s="27"/>
      <c r="K27" s="2"/>
    </row>
    <row r="28" spans="1:12" x14ac:dyDescent="0.3">
      <c r="A28" s="2"/>
      <c r="B28" s="2" t="s">
        <v>299</v>
      </c>
      <c r="C28" s="6" t="s">
        <v>296</v>
      </c>
      <c r="D28" s="31">
        <v>0</v>
      </c>
      <c r="E28" s="36"/>
      <c r="F28" s="41"/>
      <c r="G28" s="50"/>
      <c r="H28" s="5"/>
      <c r="I28" s="46"/>
      <c r="J28" s="27"/>
      <c r="K28" s="2"/>
    </row>
    <row r="29" spans="1:12" x14ac:dyDescent="0.3">
      <c r="A29" s="2"/>
      <c r="B29" s="6"/>
      <c r="C29" s="6"/>
      <c r="D29" s="31"/>
      <c r="E29" s="36"/>
      <c r="F29" s="41"/>
      <c r="G29" s="50"/>
      <c r="H29" s="5"/>
      <c r="I29" s="46"/>
      <c r="J29" s="27"/>
      <c r="K29" s="2"/>
    </row>
    <row r="30" spans="1:12" x14ac:dyDescent="0.3">
      <c r="A30" s="2" t="s">
        <v>300</v>
      </c>
      <c r="B30" s="2" t="s">
        <v>301</v>
      </c>
      <c r="C30" s="2" t="s">
        <v>302</v>
      </c>
      <c r="D30" s="31"/>
      <c r="E30" s="36"/>
      <c r="F30" s="41"/>
      <c r="G30" s="50"/>
      <c r="H30" s="5"/>
      <c r="I30" s="46"/>
      <c r="J30" s="27"/>
      <c r="K30" s="2">
        <v>30</v>
      </c>
    </row>
    <row r="31" spans="1:12" x14ac:dyDescent="0.3">
      <c r="A31" s="6"/>
      <c r="B31" s="2" t="s">
        <v>303</v>
      </c>
      <c r="C31" s="2" t="s">
        <v>304</v>
      </c>
      <c r="D31" s="31"/>
      <c r="E31" s="36"/>
      <c r="F31" s="41"/>
      <c r="G31" s="50"/>
      <c r="H31" s="5"/>
      <c r="I31" s="46"/>
      <c r="J31" s="27"/>
      <c r="K31" s="2">
        <v>36</v>
      </c>
      <c r="L31" s="1" t="s">
        <v>707</v>
      </c>
    </row>
    <row r="32" spans="1:12" x14ac:dyDescent="0.3">
      <c r="A32" s="6"/>
      <c r="B32" s="2" t="s">
        <v>305</v>
      </c>
      <c r="C32" s="2" t="s">
        <v>304</v>
      </c>
      <c r="D32" s="31"/>
      <c r="E32" s="36"/>
      <c r="F32" s="41"/>
      <c r="G32" s="50"/>
      <c r="H32" s="5"/>
      <c r="I32" s="46"/>
      <c r="J32" s="27"/>
      <c r="K32" s="2">
        <v>45</v>
      </c>
      <c r="L32" s="1" t="s">
        <v>707</v>
      </c>
    </row>
    <row r="33" spans="1:12" x14ac:dyDescent="0.3">
      <c r="A33" s="6"/>
      <c r="B33" s="2" t="s">
        <v>306</v>
      </c>
      <c r="C33" s="2" t="s">
        <v>304</v>
      </c>
      <c r="D33" s="31"/>
      <c r="E33" s="36"/>
      <c r="F33" s="41"/>
      <c r="G33" s="50"/>
      <c r="H33" s="5"/>
      <c r="I33" s="46"/>
      <c r="J33" s="27"/>
      <c r="K33" s="2">
        <v>4</v>
      </c>
      <c r="L33" s="1" t="s">
        <v>707</v>
      </c>
    </row>
    <row r="34" spans="1:12" x14ac:dyDescent="0.3">
      <c r="A34" s="6"/>
      <c r="B34" s="6"/>
      <c r="C34" s="6"/>
      <c r="D34" s="31"/>
      <c r="E34" s="36"/>
      <c r="F34" s="41"/>
      <c r="G34" s="50"/>
      <c r="H34" s="5"/>
      <c r="I34" s="46"/>
      <c r="J34" s="27"/>
      <c r="K34" s="2"/>
    </row>
    <row r="35" spans="1:12" x14ac:dyDescent="0.3">
      <c r="A35" s="6"/>
      <c r="B35" s="2" t="s">
        <v>307</v>
      </c>
      <c r="C35" s="2" t="s">
        <v>308</v>
      </c>
      <c r="D35" s="31"/>
      <c r="E35" s="36"/>
      <c r="F35" s="41"/>
      <c r="G35" s="50"/>
      <c r="H35" s="5"/>
      <c r="I35" s="46"/>
      <c r="J35" s="27"/>
      <c r="K35" s="2">
        <v>2</v>
      </c>
      <c r="L35" s="1" t="s">
        <v>707</v>
      </c>
    </row>
    <row r="36" spans="1:12" x14ac:dyDescent="0.3">
      <c r="A36" s="6"/>
      <c r="B36" s="2" t="s">
        <v>309</v>
      </c>
      <c r="C36" s="2" t="s">
        <v>308</v>
      </c>
      <c r="D36" s="31"/>
      <c r="E36" s="36"/>
      <c r="F36" s="41"/>
      <c r="G36" s="50"/>
      <c r="H36" s="5"/>
      <c r="I36" s="46"/>
      <c r="J36" s="27"/>
      <c r="K36" s="2">
        <v>39</v>
      </c>
      <c r="L36" s="1" t="s">
        <v>707</v>
      </c>
    </row>
    <row r="37" spans="1:12" x14ac:dyDescent="0.3">
      <c r="A37" s="6"/>
      <c r="B37" s="2"/>
      <c r="C37" s="2"/>
      <c r="D37" s="31"/>
      <c r="E37" s="36"/>
      <c r="F37" s="41"/>
      <c r="G37" s="50"/>
      <c r="H37" s="5"/>
      <c r="I37" s="46"/>
      <c r="J37" s="27"/>
      <c r="K37" s="2"/>
    </row>
    <row r="38" spans="1:12" x14ac:dyDescent="0.3">
      <c r="A38" s="6"/>
      <c r="B38" s="2" t="s">
        <v>310</v>
      </c>
      <c r="C38" s="2" t="s">
        <v>311</v>
      </c>
      <c r="D38" s="31"/>
      <c r="E38" s="36"/>
      <c r="F38" s="41"/>
      <c r="G38" s="50"/>
      <c r="H38" s="5"/>
      <c r="I38" s="46"/>
      <c r="J38" s="27"/>
      <c r="K38" s="2">
        <v>3</v>
      </c>
      <c r="L38" s="1" t="s">
        <v>707</v>
      </c>
    </row>
    <row r="39" spans="1:12" x14ac:dyDescent="0.3">
      <c r="A39" s="6"/>
      <c r="B39" s="2" t="s">
        <v>312</v>
      </c>
      <c r="C39" s="2" t="s">
        <v>311</v>
      </c>
      <c r="D39" s="31"/>
      <c r="E39" s="36"/>
      <c r="F39" s="41"/>
      <c r="G39" s="50"/>
      <c r="H39" s="5"/>
      <c r="I39" s="46"/>
      <c r="J39" s="27"/>
      <c r="K39" s="2">
        <v>1</v>
      </c>
      <c r="L39" s="1" t="s">
        <v>707</v>
      </c>
    </row>
    <row r="40" spans="1:12" x14ac:dyDescent="0.3">
      <c r="A40" s="6"/>
      <c r="B40" s="2" t="s">
        <v>313</v>
      </c>
      <c r="C40" s="2" t="s">
        <v>311</v>
      </c>
      <c r="D40" s="31"/>
      <c r="E40" s="36"/>
      <c r="F40" s="41"/>
      <c r="G40" s="50"/>
      <c r="H40" s="5"/>
      <c r="I40" s="46"/>
      <c r="J40" s="27"/>
      <c r="K40" s="2">
        <v>3</v>
      </c>
      <c r="L40" s="1" t="s">
        <v>707</v>
      </c>
    </row>
    <row r="41" spans="1:12" x14ac:dyDescent="0.3">
      <c r="A41" s="6"/>
      <c r="B41" s="2" t="s">
        <v>314</v>
      </c>
      <c r="C41" s="2" t="s">
        <v>311</v>
      </c>
      <c r="D41" s="31"/>
      <c r="E41" s="36"/>
      <c r="F41" s="41"/>
      <c r="G41" s="50"/>
      <c r="H41" s="5"/>
      <c r="I41" s="46"/>
      <c r="J41" s="27"/>
      <c r="K41" s="2">
        <v>10</v>
      </c>
      <c r="L41" s="1" t="s">
        <v>707</v>
      </c>
    </row>
    <row r="42" spans="1:12" x14ac:dyDescent="0.3">
      <c r="A42" s="6"/>
      <c r="B42" s="2" t="s">
        <v>315</v>
      </c>
      <c r="C42" s="2" t="s">
        <v>311</v>
      </c>
      <c r="D42" s="31"/>
      <c r="E42" s="36"/>
      <c r="F42" s="41"/>
      <c r="G42" s="50"/>
      <c r="H42" s="5"/>
      <c r="I42" s="46"/>
      <c r="J42" s="27"/>
      <c r="K42" s="2">
        <v>12</v>
      </c>
      <c r="L42" s="1" t="s">
        <v>707</v>
      </c>
    </row>
    <row r="43" spans="1:12" x14ac:dyDescent="0.3">
      <c r="A43" s="6"/>
      <c r="B43" s="2" t="s">
        <v>316</v>
      </c>
      <c r="C43" s="2" t="s">
        <v>311</v>
      </c>
      <c r="D43" s="31"/>
      <c r="E43" s="36"/>
      <c r="F43" s="41"/>
      <c r="G43" s="50"/>
      <c r="H43" s="5"/>
      <c r="I43" s="46"/>
      <c r="J43" s="27"/>
      <c r="K43" s="2">
        <v>6</v>
      </c>
      <c r="L43" s="1" t="s">
        <v>707</v>
      </c>
    </row>
    <row r="44" spans="1:12" x14ac:dyDescent="0.3">
      <c r="A44" s="6"/>
      <c r="B44" s="2" t="s">
        <v>317</v>
      </c>
      <c r="C44" s="2" t="s">
        <v>311</v>
      </c>
      <c r="D44" s="31"/>
      <c r="E44" s="36"/>
      <c r="F44" s="41"/>
      <c r="G44" s="50"/>
      <c r="H44" s="5"/>
      <c r="I44" s="46"/>
      <c r="J44" s="27"/>
      <c r="K44" s="2">
        <v>1</v>
      </c>
      <c r="L44" s="1" t="s">
        <v>707</v>
      </c>
    </row>
    <row r="45" spans="1:12" x14ac:dyDescent="0.3">
      <c r="A45" s="6"/>
      <c r="B45" s="2"/>
      <c r="C45" s="2"/>
      <c r="D45" s="31"/>
      <c r="E45" s="36"/>
      <c r="F45" s="41"/>
      <c r="G45" s="50"/>
      <c r="H45" s="5"/>
      <c r="I45" s="46"/>
      <c r="J45" s="27"/>
      <c r="K45" s="2"/>
    </row>
    <row r="46" spans="1:12" x14ac:dyDescent="0.3">
      <c r="A46" s="2" t="s">
        <v>318</v>
      </c>
      <c r="B46" s="2" t="s">
        <v>110</v>
      </c>
      <c r="C46" s="2" t="s">
        <v>319</v>
      </c>
      <c r="D46" s="31"/>
      <c r="E46" s="36"/>
      <c r="F46" s="41"/>
      <c r="G46" s="50"/>
      <c r="H46" s="5"/>
      <c r="I46" s="46"/>
      <c r="J46" s="27"/>
      <c r="K46" s="2">
        <v>32</v>
      </c>
      <c r="L46" s="1" t="s">
        <v>707</v>
      </c>
    </row>
    <row r="47" spans="1:12" x14ac:dyDescent="0.3">
      <c r="A47" s="2"/>
      <c r="B47" s="2" t="s">
        <v>320</v>
      </c>
      <c r="C47" s="2" t="s">
        <v>319</v>
      </c>
      <c r="D47" s="31"/>
      <c r="E47" s="36"/>
      <c r="F47" s="41"/>
      <c r="G47" s="50"/>
      <c r="H47" s="5"/>
      <c r="I47" s="46"/>
      <c r="J47" s="27"/>
      <c r="K47" s="2">
        <v>5</v>
      </c>
      <c r="L47" s="1" t="s">
        <v>707</v>
      </c>
    </row>
    <row r="48" spans="1:12" x14ac:dyDescent="0.3">
      <c r="A48" s="6"/>
      <c r="B48" s="2" t="s">
        <v>321</v>
      </c>
      <c r="C48" s="2" t="s">
        <v>319</v>
      </c>
      <c r="D48" s="31"/>
      <c r="E48" s="36"/>
      <c r="F48" s="41"/>
      <c r="G48" s="50"/>
      <c r="H48" s="5"/>
      <c r="I48" s="46"/>
      <c r="J48" s="27"/>
      <c r="K48" s="2">
        <v>2</v>
      </c>
      <c r="L48" s="1" t="s">
        <v>707</v>
      </c>
    </row>
    <row r="49" spans="1:12" x14ac:dyDescent="0.3">
      <c r="A49" s="6"/>
      <c r="B49" s="2" t="s">
        <v>322</v>
      </c>
      <c r="C49" s="2" t="s">
        <v>319</v>
      </c>
      <c r="D49" s="31"/>
      <c r="E49" s="36"/>
      <c r="F49" s="41"/>
      <c r="G49" s="50"/>
      <c r="H49" s="5"/>
      <c r="I49" s="46"/>
      <c r="J49" s="27"/>
      <c r="K49" s="2">
        <v>0</v>
      </c>
    </row>
    <row r="50" spans="1:12" x14ac:dyDescent="0.3">
      <c r="A50" s="6"/>
      <c r="B50" s="2" t="s">
        <v>323</v>
      </c>
      <c r="C50" s="2" t="s">
        <v>319</v>
      </c>
      <c r="D50" s="31"/>
      <c r="E50" s="36"/>
      <c r="F50" s="41"/>
      <c r="G50" s="50"/>
      <c r="H50" s="5"/>
      <c r="I50" s="46"/>
      <c r="J50" s="27"/>
      <c r="K50" s="2">
        <v>1</v>
      </c>
      <c r="L50" s="1" t="s">
        <v>707</v>
      </c>
    </row>
    <row r="51" spans="1:12" x14ac:dyDescent="0.3">
      <c r="A51" s="6"/>
      <c r="B51" s="2"/>
      <c r="C51" s="2"/>
      <c r="D51" s="31"/>
      <c r="E51" s="36"/>
      <c r="F51" s="41"/>
      <c r="G51" s="50"/>
      <c r="H51" s="5"/>
      <c r="I51" s="46"/>
      <c r="J51" s="27"/>
      <c r="K51" s="2"/>
    </row>
    <row r="52" spans="1:12" x14ac:dyDescent="0.3">
      <c r="A52" s="6"/>
      <c r="B52" s="2" t="s">
        <v>324</v>
      </c>
      <c r="C52" s="2" t="s">
        <v>325</v>
      </c>
      <c r="D52" s="31"/>
      <c r="E52" s="36"/>
      <c r="F52" s="41"/>
      <c r="G52" s="50"/>
      <c r="H52" s="5"/>
      <c r="I52" s="46"/>
      <c r="J52" s="27"/>
      <c r="K52" s="2">
        <v>11</v>
      </c>
      <c r="L52" s="1" t="s">
        <v>707</v>
      </c>
    </row>
    <row r="53" spans="1:12" x14ac:dyDescent="0.3">
      <c r="A53" s="6"/>
      <c r="B53" s="2"/>
      <c r="C53" s="2"/>
      <c r="D53" s="31"/>
      <c r="E53" s="36"/>
      <c r="F53" s="41"/>
      <c r="G53" s="50"/>
      <c r="H53" s="5"/>
      <c r="I53" s="46"/>
      <c r="J53" s="27"/>
      <c r="K53" s="2"/>
    </row>
    <row r="54" spans="1:12" x14ac:dyDescent="0.3">
      <c r="A54" s="6"/>
      <c r="B54" s="2" t="s">
        <v>326</v>
      </c>
      <c r="C54" s="2" t="s">
        <v>327</v>
      </c>
      <c r="D54" s="31"/>
      <c r="E54" s="36"/>
      <c r="F54" s="41"/>
      <c r="G54" s="50"/>
      <c r="H54" s="5"/>
      <c r="I54" s="46"/>
      <c r="J54" s="27"/>
      <c r="K54" s="2">
        <v>16</v>
      </c>
    </row>
    <row r="55" spans="1:12" x14ac:dyDescent="0.3">
      <c r="A55" s="6"/>
      <c r="B55" s="2" t="s">
        <v>328</v>
      </c>
      <c r="C55" s="2" t="s">
        <v>327</v>
      </c>
      <c r="D55" s="31"/>
      <c r="E55" s="36"/>
      <c r="F55" s="41"/>
      <c r="G55" s="50"/>
      <c r="H55" s="5"/>
      <c r="I55" s="46"/>
      <c r="J55" s="27"/>
      <c r="K55" s="2">
        <v>18</v>
      </c>
    </row>
    <row r="56" spans="1:12" x14ac:dyDescent="0.3">
      <c r="A56" s="6"/>
      <c r="B56" s="2" t="s">
        <v>329</v>
      </c>
      <c r="C56" s="2" t="s">
        <v>327</v>
      </c>
      <c r="D56" s="31"/>
      <c r="E56" s="36"/>
      <c r="F56" s="41"/>
      <c r="G56" s="50"/>
      <c r="H56" s="5"/>
      <c r="I56" s="46"/>
      <c r="J56" s="27"/>
      <c r="K56" s="2">
        <v>2</v>
      </c>
    </row>
    <row r="57" spans="1:12" x14ac:dyDescent="0.3">
      <c r="A57" s="6"/>
      <c r="B57" s="6"/>
      <c r="C57" s="6"/>
      <c r="D57" s="31"/>
      <c r="E57" s="36"/>
      <c r="F57" s="41"/>
      <c r="G57" s="50"/>
      <c r="H57" s="5"/>
      <c r="I57" s="46"/>
      <c r="J57" s="27"/>
      <c r="K57" s="2"/>
    </row>
    <row r="58" spans="1:12" x14ac:dyDescent="0.3">
      <c r="A58" s="6"/>
      <c r="B58" s="2" t="s">
        <v>330</v>
      </c>
      <c r="C58" s="2" t="s">
        <v>331</v>
      </c>
      <c r="D58" s="31"/>
      <c r="E58" s="36"/>
      <c r="F58" s="41"/>
      <c r="G58" s="50"/>
      <c r="H58" s="5"/>
      <c r="I58" s="46"/>
      <c r="J58" s="27"/>
      <c r="K58" s="2">
        <v>9</v>
      </c>
    </row>
    <row r="59" spans="1:12" x14ac:dyDescent="0.3">
      <c r="A59" s="6"/>
      <c r="B59" s="2" t="s">
        <v>332</v>
      </c>
      <c r="C59" s="2" t="s">
        <v>331</v>
      </c>
      <c r="D59" s="31"/>
      <c r="E59" s="36"/>
      <c r="F59" s="41"/>
      <c r="G59" s="50"/>
      <c r="H59" s="5"/>
      <c r="I59" s="46"/>
      <c r="J59" s="27"/>
      <c r="K59" s="2">
        <v>8</v>
      </c>
    </row>
    <row r="60" spans="1:12" x14ac:dyDescent="0.3">
      <c r="A60" s="6"/>
      <c r="B60" s="2" t="s">
        <v>333</v>
      </c>
      <c r="C60" s="2" t="s">
        <v>331</v>
      </c>
      <c r="D60" s="31"/>
      <c r="E60" s="36"/>
      <c r="F60" s="41"/>
      <c r="G60" s="50"/>
      <c r="H60" s="5"/>
      <c r="I60" s="46"/>
      <c r="J60" s="27"/>
      <c r="K60" s="2">
        <v>11</v>
      </c>
    </row>
    <row r="61" spans="1:12" x14ac:dyDescent="0.3">
      <c r="A61" s="6"/>
      <c r="B61" s="2"/>
      <c r="C61" s="2"/>
      <c r="D61" s="31"/>
      <c r="E61" s="36"/>
      <c r="F61" s="41"/>
      <c r="G61" s="50"/>
      <c r="H61" s="5"/>
      <c r="I61" s="46"/>
      <c r="J61" s="27"/>
      <c r="K61" s="2"/>
    </row>
    <row r="62" spans="1:12" x14ac:dyDescent="0.3">
      <c r="A62" s="6"/>
      <c r="B62" s="2" t="s">
        <v>334</v>
      </c>
      <c r="C62" s="2" t="s">
        <v>335</v>
      </c>
      <c r="D62" s="31"/>
      <c r="E62" s="36"/>
      <c r="F62" s="41"/>
      <c r="G62" s="50"/>
      <c r="H62" s="5"/>
      <c r="I62" s="46"/>
      <c r="J62" s="27"/>
      <c r="K62" s="2">
        <v>9</v>
      </c>
    </row>
    <row r="63" spans="1:12" x14ac:dyDescent="0.3">
      <c r="A63" s="6"/>
      <c r="B63" s="2" t="s">
        <v>336</v>
      </c>
      <c r="C63" s="2" t="s">
        <v>335</v>
      </c>
      <c r="D63" s="31"/>
      <c r="E63" s="36"/>
      <c r="F63" s="41"/>
      <c r="G63" s="50"/>
      <c r="H63" s="5"/>
      <c r="I63" s="46"/>
      <c r="J63" s="27"/>
      <c r="K63" s="2">
        <v>8</v>
      </c>
    </row>
    <row r="64" spans="1:12" x14ac:dyDescent="0.3">
      <c r="A64" s="6"/>
      <c r="B64" s="2" t="s">
        <v>337</v>
      </c>
      <c r="C64" s="2" t="s">
        <v>335</v>
      </c>
      <c r="D64" s="31"/>
      <c r="E64" s="36"/>
      <c r="F64" s="41"/>
      <c r="G64" s="50"/>
      <c r="H64" s="5"/>
      <c r="I64" s="46"/>
      <c r="J64" s="27"/>
      <c r="K64" s="2">
        <v>5</v>
      </c>
    </row>
    <row r="65" spans="1:11" x14ac:dyDescent="0.3">
      <c r="A65" s="6"/>
      <c r="B65" s="2" t="s">
        <v>338</v>
      </c>
      <c r="C65" s="2" t="s">
        <v>335</v>
      </c>
      <c r="D65" s="31"/>
      <c r="E65" s="36"/>
      <c r="F65" s="41"/>
      <c r="G65" s="50"/>
      <c r="H65" s="5"/>
      <c r="I65" s="46"/>
      <c r="J65" s="27"/>
      <c r="K65" s="2">
        <v>7</v>
      </c>
    </row>
    <row r="66" spans="1:11" x14ac:dyDescent="0.3">
      <c r="A66" s="6"/>
      <c r="B66" s="2"/>
      <c r="C66" s="2"/>
      <c r="D66" s="31"/>
      <c r="E66" s="36"/>
      <c r="F66" s="41"/>
      <c r="G66" s="50"/>
      <c r="H66" s="5"/>
      <c r="I66" s="46"/>
      <c r="J66" s="27"/>
      <c r="K66" s="2"/>
    </row>
    <row r="67" spans="1:11" x14ac:dyDescent="0.3">
      <c r="A67" s="2" t="s">
        <v>339</v>
      </c>
      <c r="B67" s="2" t="s">
        <v>340</v>
      </c>
      <c r="C67" s="2" t="s">
        <v>341</v>
      </c>
      <c r="D67" s="31">
        <v>41</v>
      </c>
      <c r="E67" s="36"/>
      <c r="F67" s="41"/>
      <c r="G67" s="50"/>
      <c r="H67" s="5"/>
      <c r="I67" s="46"/>
      <c r="J67" s="27"/>
      <c r="K67" s="2"/>
    </row>
    <row r="68" spans="1:11" x14ac:dyDescent="0.3">
      <c r="A68" s="2"/>
      <c r="B68" s="2" t="s">
        <v>342</v>
      </c>
      <c r="C68" s="2" t="s">
        <v>343</v>
      </c>
      <c r="D68" s="31">
        <v>34</v>
      </c>
      <c r="E68" s="36"/>
      <c r="F68" s="41"/>
      <c r="G68" s="50"/>
      <c r="H68" s="5"/>
      <c r="I68" s="46"/>
      <c r="J68" s="27"/>
      <c r="K68" s="2"/>
    </row>
    <row r="69" spans="1:11" x14ac:dyDescent="0.3">
      <c r="A69" s="6"/>
      <c r="B69" s="2" t="s">
        <v>344</v>
      </c>
      <c r="C69" s="2" t="s">
        <v>345</v>
      </c>
      <c r="D69" s="31">
        <v>10</v>
      </c>
      <c r="E69" s="36"/>
      <c r="F69" s="41"/>
      <c r="G69" s="50"/>
      <c r="H69" s="5"/>
      <c r="I69" s="46"/>
      <c r="J69" s="27"/>
      <c r="K69" s="2"/>
    </row>
    <row r="70" spans="1:11" x14ac:dyDescent="0.3">
      <c r="A70" s="6"/>
      <c r="B70" s="2"/>
      <c r="C70" s="2"/>
      <c r="D70" s="31"/>
      <c r="E70" s="36"/>
      <c r="F70" s="41"/>
      <c r="G70" s="50"/>
      <c r="H70" s="5"/>
      <c r="I70" s="46"/>
      <c r="J70" s="27"/>
      <c r="K70" s="2"/>
    </row>
    <row r="71" spans="1:11" x14ac:dyDescent="0.3">
      <c r="A71" s="2" t="s">
        <v>346</v>
      </c>
      <c r="B71" s="2" t="s">
        <v>347</v>
      </c>
      <c r="C71" s="2" t="s">
        <v>348</v>
      </c>
      <c r="D71" s="31">
        <v>11</v>
      </c>
      <c r="E71" s="36"/>
      <c r="F71" s="41"/>
      <c r="G71" s="50"/>
      <c r="H71" s="5"/>
      <c r="I71" s="46"/>
      <c r="J71" s="27"/>
      <c r="K71" s="2"/>
    </row>
    <row r="72" spans="1:11" x14ac:dyDescent="0.3">
      <c r="A72" s="2"/>
      <c r="B72" s="2"/>
      <c r="C72" s="2"/>
      <c r="D72" s="31"/>
      <c r="E72" s="36"/>
      <c r="F72" s="41"/>
      <c r="G72" s="50"/>
      <c r="H72" s="5"/>
      <c r="I72" s="46"/>
      <c r="J72" s="27"/>
      <c r="K72" s="2"/>
    </row>
    <row r="73" spans="1:11" x14ac:dyDescent="0.3">
      <c r="A73" s="2"/>
      <c r="B73" s="2" t="s">
        <v>349</v>
      </c>
      <c r="C73" s="2" t="s">
        <v>350</v>
      </c>
      <c r="D73" s="31">
        <v>9</v>
      </c>
      <c r="E73" s="36"/>
      <c r="F73" s="41"/>
      <c r="G73" s="50"/>
      <c r="H73" s="5"/>
      <c r="I73" s="46"/>
      <c r="J73" s="27"/>
      <c r="K73" s="2"/>
    </row>
    <row r="74" spans="1:11" x14ac:dyDescent="0.3">
      <c r="A74" s="2"/>
      <c r="B74" s="2"/>
      <c r="C74" s="2"/>
      <c r="D74" s="31"/>
      <c r="E74" s="36"/>
      <c r="F74" s="41"/>
      <c r="G74" s="50"/>
      <c r="H74" s="5"/>
      <c r="I74" s="46"/>
      <c r="J74" s="27"/>
      <c r="K74" s="2"/>
    </row>
    <row r="75" spans="1:11" x14ac:dyDescent="0.3">
      <c r="A75" s="6"/>
      <c r="B75" s="2" t="s">
        <v>351</v>
      </c>
      <c r="C75" s="2" t="s">
        <v>352</v>
      </c>
      <c r="D75" s="31"/>
      <c r="E75" s="36"/>
      <c r="F75" s="41"/>
      <c r="G75" s="50">
        <v>3</v>
      </c>
      <c r="H75" s="5"/>
      <c r="I75" s="46"/>
      <c r="J75" s="27"/>
      <c r="K75" s="2"/>
    </row>
    <row r="76" spans="1:11" x14ac:dyDescent="0.3">
      <c r="A76" s="6"/>
      <c r="B76" s="2" t="s">
        <v>353</v>
      </c>
      <c r="C76" s="2" t="s">
        <v>352</v>
      </c>
      <c r="D76" s="31"/>
      <c r="E76" s="36"/>
      <c r="F76" s="41"/>
      <c r="G76" s="50">
        <v>12</v>
      </c>
      <c r="H76" s="5"/>
      <c r="I76" s="46"/>
      <c r="J76" s="27"/>
      <c r="K76" s="2"/>
    </row>
    <row r="77" spans="1:11" x14ac:dyDescent="0.3">
      <c r="A77" s="6"/>
      <c r="B77" s="2" t="s">
        <v>354</v>
      </c>
      <c r="C77" s="2" t="s">
        <v>352</v>
      </c>
      <c r="D77" s="31"/>
      <c r="E77" s="36"/>
      <c r="F77" s="41"/>
      <c r="G77" s="50">
        <v>10</v>
      </c>
      <c r="H77" s="5"/>
      <c r="I77" s="46"/>
      <c r="J77" s="27"/>
      <c r="K77" s="2"/>
    </row>
    <row r="78" spans="1:11" x14ac:dyDescent="0.3">
      <c r="A78" s="6"/>
      <c r="B78" s="2" t="s">
        <v>355</v>
      </c>
      <c r="C78" s="2" t="s">
        <v>356</v>
      </c>
      <c r="D78" s="31"/>
      <c r="E78" s="36"/>
      <c r="F78" s="41"/>
      <c r="G78" s="50">
        <v>4</v>
      </c>
      <c r="H78" s="5"/>
      <c r="I78" s="46"/>
      <c r="J78" s="27"/>
      <c r="K78" s="2"/>
    </row>
    <row r="79" spans="1:11" x14ac:dyDescent="0.3">
      <c r="A79" s="6"/>
      <c r="B79" s="2" t="s">
        <v>314</v>
      </c>
      <c r="C79" s="2" t="s">
        <v>356</v>
      </c>
      <c r="D79" s="31"/>
      <c r="E79" s="36"/>
      <c r="F79" s="41"/>
      <c r="G79" s="50">
        <v>0</v>
      </c>
      <c r="H79" s="5"/>
      <c r="I79" s="46"/>
      <c r="J79" s="27"/>
      <c r="K79" s="2"/>
    </row>
    <row r="80" spans="1:11" x14ac:dyDescent="0.3">
      <c r="A80" s="6"/>
      <c r="B80" s="2" t="s">
        <v>303</v>
      </c>
      <c r="C80" s="2" t="s">
        <v>356</v>
      </c>
      <c r="D80" s="31"/>
      <c r="E80" s="36"/>
      <c r="F80" s="41"/>
      <c r="G80" s="50">
        <v>4</v>
      </c>
      <c r="H80" s="5"/>
      <c r="I80" s="46"/>
      <c r="J80" s="27"/>
      <c r="K80" s="2"/>
    </row>
    <row r="81" spans="1:11" x14ac:dyDescent="0.3">
      <c r="A81" s="6"/>
      <c r="B81" s="2" t="s">
        <v>357</v>
      </c>
      <c r="C81" s="2" t="s">
        <v>356</v>
      </c>
      <c r="D81" s="31"/>
      <c r="E81" s="36"/>
      <c r="F81" s="41"/>
      <c r="G81" s="50">
        <v>2</v>
      </c>
      <c r="H81" s="5"/>
      <c r="I81" s="46"/>
      <c r="J81" s="27"/>
      <c r="K81" s="2"/>
    </row>
    <row r="82" spans="1:11" x14ac:dyDescent="0.3">
      <c r="A82" s="6"/>
      <c r="B82" s="2" t="s">
        <v>358</v>
      </c>
      <c r="C82" s="2" t="s">
        <v>356</v>
      </c>
      <c r="D82" s="31"/>
      <c r="E82" s="36"/>
      <c r="F82" s="41"/>
      <c r="G82" s="50">
        <v>8</v>
      </c>
      <c r="H82" s="5"/>
      <c r="I82" s="46"/>
      <c r="J82" s="27"/>
      <c r="K82" s="2"/>
    </row>
    <row r="83" spans="1:11" x14ac:dyDescent="0.3">
      <c r="A83" s="6"/>
      <c r="B83" s="2" t="s">
        <v>359</v>
      </c>
      <c r="C83" s="2" t="s">
        <v>356</v>
      </c>
      <c r="D83" s="31"/>
      <c r="E83" s="36"/>
      <c r="F83" s="41"/>
      <c r="G83" s="50">
        <v>9</v>
      </c>
      <c r="H83" s="5"/>
      <c r="I83" s="46"/>
      <c r="J83" s="27"/>
      <c r="K83" s="2"/>
    </row>
    <row r="84" spans="1:11" x14ac:dyDescent="0.3">
      <c r="A84" s="6"/>
      <c r="B84" s="2" t="s">
        <v>315</v>
      </c>
      <c r="C84" s="2" t="s">
        <v>356</v>
      </c>
      <c r="D84" s="31"/>
      <c r="E84" s="36"/>
      <c r="F84" s="41"/>
      <c r="G84" s="50">
        <v>2</v>
      </c>
      <c r="H84" s="5"/>
      <c r="I84" s="46"/>
      <c r="J84" s="27"/>
      <c r="K84" s="2"/>
    </row>
    <row r="85" spans="1:11" x14ac:dyDescent="0.3">
      <c r="A85" s="6"/>
      <c r="B85" s="2" t="s">
        <v>360</v>
      </c>
      <c r="C85" s="2" t="s">
        <v>356</v>
      </c>
      <c r="D85" s="31"/>
      <c r="E85" s="36"/>
      <c r="F85" s="41"/>
      <c r="G85" s="50">
        <v>12</v>
      </c>
      <c r="H85" s="5"/>
      <c r="I85" s="46"/>
      <c r="J85" s="27"/>
      <c r="K85" s="2"/>
    </row>
    <row r="86" spans="1:11" x14ac:dyDescent="0.3">
      <c r="A86" s="6"/>
      <c r="B86" s="2" t="s">
        <v>361</v>
      </c>
      <c r="C86" s="2" t="s">
        <v>356</v>
      </c>
      <c r="D86" s="31"/>
      <c r="E86" s="36"/>
      <c r="F86" s="41"/>
      <c r="G86" s="50">
        <v>2</v>
      </c>
      <c r="H86" s="5"/>
      <c r="I86" s="46"/>
      <c r="J86" s="27"/>
      <c r="K86" s="2"/>
    </row>
    <row r="87" spans="1:11" x14ac:dyDescent="0.3">
      <c r="A87" s="6"/>
      <c r="B87" s="2" t="s">
        <v>362</v>
      </c>
      <c r="C87" s="2" t="s">
        <v>356</v>
      </c>
      <c r="D87" s="31"/>
      <c r="E87" s="36"/>
      <c r="F87" s="41"/>
      <c r="G87" s="50">
        <v>9</v>
      </c>
      <c r="H87" s="5"/>
      <c r="I87" s="46"/>
      <c r="J87" s="27"/>
      <c r="K87" s="2"/>
    </row>
    <row r="88" spans="1:11" x14ac:dyDescent="0.3">
      <c r="A88" s="2"/>
      <c r="B88" s="2" t="s">
        <v>363</v>
      </c>
      <c r="C88" s="71" t="s">
        <v>356</v>
      </c>
      <c r="D88" s="31"/>
      <c r="E88" s="36"/>
      <c r="F88" s="41"/>
      <c r="G88" s="50">
        <v>1</v>
      </c>
      <c r="H88" s="5"/>
      <c r="I88" s="46"/>
      <c r="J88" s="27"/>
      <c r="K88" s="2"/>
    </row>
    <row r="89" spans="1:11" x14ac:dyDescent="0.3">
      <c r="A89" s="2"/>
      <c r="B89" s="2"/>
      <c r="C89" s="2"/>
      <c r="D89" s="31"/>
      <c r="E89" s="36"/>
      <c r="F89" s="41"/>
      <c r="G89" s="50"/>
      <c r="H89" s="5"/>
      <c r="I89" s="46"/>
      <c r="J89" s="27"/>
      <c r="K89" s="2"/>
    </row>
    <row r="90" spans="1:11" x14ac:dyDescent="0.3">
      <c r="A90" s="2" t="s">
        <v>364</v>
      </c>
      <c r="B90" s="2" t="s">
        <v>365</v>
      </c>
      <c r="C90" s="2" t="s">
        <v>366</v>
      </c>
      <c r="D90" s="31">
        <v>14</v>
      </c>
      <c r="E90" s="36"/>
      <c r="F90" s="41"/>
      <c r="G90" s="50"/>
      <c r="H90" s="5"/>
      <c r="I90" s="46"/>
      <c r="J90" s="27"/>
      <c r="K90" s="2"/>
    </row>
    <row r="91" spans="1:11" x14ac:dyDescent="0.3">
      <c r="A91" s="2"/>
      <c r="B91" s="2" t="s">
        <v>367</v>
      </c>
      <c r="C91" s="2" t="s">
        <v>368</v>
      </c>
      <c r="D91" s="31">
        <v>6</v>
      </c>
      <c r="E91" s="36"/>
      <c r="F91" s="41"/>
      <c r="G91" s="50"/>
      <c r="H91" s="5"/>
      <c r="I91" s="46"/>
      <c r="J91" s="27"/>
      <c r="K91" s="2"/>
    </row>
    <row r="92" spans="1:11" x14ac:dyDescent="0.3">
      <c r="A92" s="2"/>
      <c r="B92" s="2" t="s">
        <v>369</v>
      </c>
      <c r="C92" s="2" t="s">
        <v>350</v>
      </c>
      <c r="D92" s="31">
        <v>6</v>
      </c>
      <c r="E92" s="36"/>
      <c r="F92" s="41"/>
      <c r="G92" s="50"/>
      <c r="H92" s="5"/>
      <c r="I92" s="46"/>
      <c r="J92" s="27"/>
      <c r="K92" s="2"/>
    </row>
    <row r="93" spans="1:11" x14ac:dyDescent="0.3">
      <c r="A93" s="2"/>
      <c r="B93" s="2"/>
      <c r="C93" s="2"/>
      <c r="D93" s="31"/>
      <c r="E93" s="36"/>
      <c r="F93" s="41"/>
      <c r="G93" s="50"/>
      <c r="H93" s="5"/>
      <c r="I93" s="46"/>
      <c r="J93" s="27"/>
      <c r="K93" s="2"/>
    </row>
    <row r="94" spans="1:11" x14ac:dyDescent="0.3">
      <c r="A94" s="2" t="s">
        <v>370</v>
      </c>
      <c r="B94" s="2" t="s">
        <v>371</v>
      </c>
      <c r="C94" s="2" t="s">
        <v>372</v>
      </c>
      <c r="D94" s="31"/>
      <c r="E94" s="36"/>
      <c r="F94" s="41"/>
      <c r="G94" s="50"/>
      <c r="H94" s="5"/>
      <c r="I94" s="46"/>
      <c r="J94" s="27">
        <v>43</v>
      </c>
      <c r="K94" s="2"/>
    </row>
    <row r="95" spans="1:11" x14ac:dyDescent="0.3">
      <c r="A95" s="2"/>
      <c r="B95" s="2" t="s">
        <v>373</v>
      </c>
      <c r="C95" s="2" t="s">
        <v>372</v>
      </c>
      <c r="D95" s="31"/>
      <c r="E95" s="36"/>
      <c r="F95" s="41"/>
      <c r="G95" s="50"/>
      <c r="H95" s="5"/>
      <c r="I95" s="46"/>
      <c r="J95" s="27">
        <v>29</v>
      </c>
      <c r="K95" s="2"/>
    </row>
    <row r="96" spans="1:11" x14ac:dyDescent="0.3">
      <c r="A96" s="2"/>
      <c r="B96" s="2" t="s">
        <v>374</v>
      </c>
      <c r="C96" s="2" t="s">
        <v>372</v>
      </c>
      <c r="D96" s="31"/>
      <c r="E96" s="36"/>
      <c r="F96" s="41"/>
      <c r="G96" s="50"/>
      <c r="H96" s="5"/>
      <c r="I96" s="46"/>
      <c r="J96" s="27">
        <v>1</v>
      </c>
      <c r="K96" s="2"/>
    </row>
    <row r="97" spans="1:11" x14ac:dyDescent="0.3">
      <c r="A97" s="2"/>
      <c r="B97" s="2"/>
      <c r="C97" s="2"/>
      <c r="D97" s="31"/>
      <c r="E97" s="36"/>
      <c r="F97" s="41"/>
      <c r="G97" s="50"/>
      <c r="H97" s="5"/>
      <c r="I97" s="46"/>
      <c r="J97" s="27"/>
      <c r="K97" s="2"/>
    </row>
    <row r="98" spans="1:11" x14ac:dyDescent="0.3">
      <c r="A98" s="6"/>
      <c r="B98" s="2" t="s">
        <v>375</v>
      </c>
      <c r="C98" s="2" t="s">
        <v>376</v>
      </c>
      <c r="D98" s="31"/>
      <c r="E98" s="36"/>
      <c r="F98" s="41"/>
      <c r="G98" s="50">
        <v>29</v>
      </c>
      <c r="H98" s="5"/>
      <c r="I98" s="46"/>
      <c r="J98" s="27"/>
      <c r="K98" s="2"/>
    </row>
    <row r="99" spans="1:11" x14ac:dyDescent="0.3">
      <c r="A99" s="6"/>
      <c r="B99" s="2" t="s">
        <v>377</v>
      </c>
      <c r="C99" s="2" t="s">
        <v>376</v>
      </c>
      <c r="D99" s="31"/>
      <c r="E99" s="36"/>
      <c r="F99" s="41"/>
      <c r="G99" s="50">
        <v>22</v>
      </c>
      <c r="H99" s="5"/>
      <c r="I99" s="46"/>
      <c r="J99" s="27"/>
      <c r="K99" s="2"/>
    </row>
    <row r="100" spans="1:11" x14ac:dyDescent="0.3">
      <c r="A100" s="6"/>
      <c r="B100" s="2" t="s">
        <v>378</v>
      </c>
      <c r="C100" s="2" t="s">
        <v>376</v>
      </c>
      <c r="D100" s="31"/>
      <c r="E100" s="36"/>
      <c r="F100" s="41"/>
      <c r="G100" s="50">
        <v>2</v>
      </c>
      <c r="H100" s="5"/>
      <c r="I100" s="46"/>
      <c r="J100" s="27"/>
      <c r="K100" s="2"/>
    </row>
    <row r="101" spans="1:11" x14ac:dyDescent="0.3">
      <c r="A101" s="2"/>
      <c r="B101" s="2"/>
      <c r="C101" s="2"/>
      <c r="D101" s="31"/>
      <c r="E101" s="36"/>
      <c r="F101" s="41"/>
      <c r="G101" s="50"/>
      <c r="H101" s="5"/>
      <c r="I101" s="46"/>
      <c r="J101" s="27"/>
      <c r="K101" s="2"/>
    </row>
    <row r="102" spans="1:11" x14ac:dyDescent="0.3">
      <c r="A102" s="2" t="s">
        <v>379</v>
      </c>
      <c r="B102" s="2" t="s">
        <v>380</v>
      </c>
      <c r="C102" s="2" t="s">
        <v>381</v>
      </c>
      <c r="D102" s="31">
        <v>10</v>
      </c>
      <c r="E102" s="36"/>
      <c r="F102" s="41"/>
      <c r="G102" s="50"/>
      <c r="H102" s="5"/>
      <c r="I102" s="46"/>
      <c r="J102" s="27"/>
      <c r="K102" s="2"/>
    </row>
    <row r="103" spans="1:11" x14ac:dyDescent="0.3">
      <c r="A103" s="2"/>
      <c r="B103" s="2" t="s">
        <v>382</v>
      </c>
      <c r="C103" s="2" t="s">
        <v>381</v>
      </c>
      <c r="D103" s="31">
        <v>6</v>
      </c>
      <c r="E103" s="36"/>
      <c r="F103" s="41"/>
      <c r="G103" s="50"/>
      <c r="H103" s="5"/>
      <c r="I103" s="46"/>
      <c r="J103" s="27"/>
      <c r="K103" s="2"/>
    </row>
    <row r="104" spans="1:11" x14ac:dyDescent="0.3">
      <c r="A104" s="2"/>
      <c r="B104" s="2" t="s">
        <v>383</v>
      </c>
      <c r="C104" s="2" t="s">
        <v>384</v>
      </c>
      <c r="D104" s="31">
        <v>3</v>
      </c>
      <c r="E104" s="36"/>
      <c r="F104" s="41"/>
      <c r="G104" s="50"/>
      <c r="H104" s="5"/>
      <c r="I104" s="46"/>
      <c r="J104" s="27"/>
      <c r="K104" s="2"/>
    </row>
    <row r="105" spans="1:11" x14ac:dyDescent="0.3">
      <c r="A105" s="2"/>
      <c r="B105" s="2" t="s">
        <v>385</v>
      </c>
      <c r="C105" s="2" t="s">
        <v>386</v>
      </c>
      <c r="D105" s="31">
        <v>9</v>
      </c>
      <c r="E105" s="36"/>
      <c r="F105" s="41"/>
      <c r="G105" s="50"/>
      <c r="H105" s="5"/>
      <c r="I105" s="46"/>
      <c r="J105" s="27"/>
      <c r="K105" s="2"/>
    </row>
    <row r="106" spans="1:11" x14ac:dyDescent="0.3">
      <c r="A106" s="2"/>
      <c r="B106" s="2" t="s">
        <v>387</v>
      </c>
      <c r="C106" s="2" t="s">
        <v>388</v>
      </c>
      <c r="D106" s="31">
        <v>2</v>
      </c>
      <c r="E106" s="36"/>
      <c r="F106" s="41"/>
      <c r="G106" s="50"/>
      <c r="H106" s="5"/>
      <c r="I106" s="46"/>
      <c r="J106" s="27"/>
      <c r="K106" s="2"/>
    </row>
    <row r="107" spans="1:11" x14ac:dyDescent="0.3">
      <c r="A107" s="2"/>
      <c r="B107" s="2" t="s">
        <v>389</v>
      </c>
      <c r="C107" s="2" t="s">
        <v>381</v>
      </c>
      <c r="D107" s="31">
        <v>7</v>
      </c>
      <c r="E107" s="36"/>
      <c r="F107" s="41"/>
      <c r="G107" s="50"/>
      <c r="H107" s="5"/>
      <c r="I107" s="46"/>
      <c r="J107" s="27"/>
      <c r="K107" s="2"/>
    </row>
    <row r="108" spans="1:11" x14ac:dyDescent="0.3">
      <c r="A108" s="2"/>
      <c r="B108" s="2" t="s">
        <v>390</v>
      </c>
      <c r="C108" s="2" t="s">
        <v>391</v>
      </c>
      <c r="D108" s="31">
        <v>11</v>
      </c>
      <c r="E108" s="36"/>
      <c r="F108" s="41"/>
      <c r="G108" s="50"/>
      <c r="H108" s="5"/>
      <c r="I108" s="46"/>
      <c r="J108" s="27"/>
      <c r="K108" s="2"/>
    </row>
    <row r="109" spans="1:11" x14ac:dyDescent="0.3">
      <c r="A109" s="2"/>
      <c r="B109" s="2" t="s">
        <v>392</v>
      </c>
      <c r="C109" s="2" t="s">
        <v>393</v>
      </c>
      <c r="D109" s="31">
        <v>9</v>
      </c>
      <c r="E109" s="36"/>
      <c r="F109" s="41"/>
      <c r="G109" s="50"/>
      <c r="H109" s="5"/>
      <c r="I109" s="46"/>
      <c r="J109" s="27"/>
      <c r="K109" s="2"/>
    </row>
    <row r="110" spans="1:11" x14ac:dyDescent="0.3">
      <c r="A110" s="2"/>
      <c r="B110" s="2" t="s">
        <v>394</v>
      </c>
      <c r="C110" s="2" t="s">
        <v>381</v>
      </c>
      <c r="D110" s="31">
        <v>3</v>
      </c>
      <c r="E110" s="36"/>
      <c r="F110" s="41"/>
      <c r="G110" s="50"/>
      <c r="H110" s="5"/>
      <c r="I110" s="46"/>
      <c r="J110" s="27"/>
      <c r="K110" s="2"/>
    </row>
    <row r="111" spans="1:11" x14ac:dyDescent="0.3">
      <c r="A111" s="2"/>
      <c r="B111" s="2" t="s">
        <v>395</v>
      </c>
      <c r="C111" s="2" t="s">
        <v>396</v>
      </c>
      <c r="D111" s="31">
        <v>10</v>
      </c>
      <c r="E111" s="36"/>
      <c r="F111" s="41"/>
      <c r="G111" s="50"/>
      <c r="H111" s="5"/>
      <c r="I111" s="46"/>
      <c r="J111" s="27"/>
      <c r="K111" s="2"/>
    </row>
    <row r="112" spans="1:11" x14ac:dyDescent="0.3">
      <c r="A112" s="2"/>
      <c r="B112" s="2"/>
      <c r="C112" s="2"/>
      <c r="D112" s="31"/>
      <c r="E112" s="36"/>
      <c r="F112" s="41"/>
      <c r="G112" s="50"/>
      <c r="H112" s="5"/>
      <c r="I112" s="46"/>
      <c r="J112" s="27"/>
      <c r="K112" s="2"/>
    </row>
    <row r="113" spans="1:12" x14ac:dyDescent="0.3">
      <c r="A113" s="2" t="s">
        <v>397</v>
      </c>
      <c r="B113" s="2" t="s">
        <v>714</v>
      </c>
      <c r="C113" s="2" t="s">
        <v>398</v>
      </c>
      <c r="D113" s="31"/>
      <c r="E113" s="36"/>
      <c r="F113" s="41"/>
      <c r="G113" s="50"/>
      <c r="H113" s="5">
        <v>26</v>
      </c>
      <c r="I113" s="46"/>
      <c r="J113" s="27"/>
      <c r="K113" s="2"/>
    </row>
    <row r="114" spans="1:12" x14ac:dyDescent="0.3">
      <c r="A114" s="2"/>
      <c r="B114" s="2" t="s">
        <v>399</v>
      </c>
      <c r="C114" s="2" t="s">
        <v>398</v>
      </c>
      <c r="D114" s="31"/>
      <c r="E114" s="36"/>
      <c r="F114" s="41"/>
      <c r="G114" s="50"/>
      <c r="H114" s="5">
        <v>28</v>
      </c>
      <c r="I114" s="46"/>
      <c r="J114" s="27"/>
      <c r="K114" s="2"/>
    </row>
    <row r="115" spans="1:12" x14ac:dyDescent="0.3">
      <c r="A115" s="2"/>
      <c r="B115" s="2"/>
      <c r="C115" s="2"/>
      <c r="D115" s="31"/>
      <c r="E115" s="36"/>
      <c r="F115" s="41"/>
      <c r="G115" s="50"/>
      <c r="H115" s="5"/>
      <c r="I115" s="46"/>
      <c r="J115" s="27"/>
      <c r="K115" s="2"/>
    </row>
    <row r="116" spans="1:12" x14ac:dyDescent="0.3">
      <c r="A116" s="6"/>
      <c r="B116" s="2" t="s">
        <v>715</v>
      </c>
      <c r="C116" s="2" t="s">
        <v>400</v>
      </c>
      <c r="D116" s="31"/>
      <c r="E116" s="36"/>
      <c r="F116" s="41"/>
      <c r="G116" s="50"/>
      <c r="H116" s="5">
        <v>24</v>
      </c>
      <c r="I116" s="46"/>
      <c r="J116" s="27"/>
      <c r="K116" s="2"/>
    </row>
    <row r="117" spans="1:12" x14ac:dyDescent="0.3">
      <c r="A117" s="6"/>
      <c r="B117" s="2" t="s">
        <v>410</v>
      </c>
      <c r="C117" s="2" t="s">
        <v>411</v>
      </c>
      <c r="D117" s="31"/>
      <c r="E117" s="36"/>
      <c r="F117" s="41"/>
      <c r="G117" s="50"/>
      <c r="H117" s="5">
        <v>34</v>
      </c>
      <c r="I117" s="46"/>
      <c r="J117" s="27"/>
      <c r="K117" s="2"/>
    </row>
    <row r="118" spans="1:12" x14ac:dyDescent="0.3">
      <c r="A118" s="6"/>
      <c r="B118" s="2"/>
      <c r="C118" s="2"/>
      <c r="D118" s="31"/>
      <c r="E118" s="36"/>
      <c r="F118" s="41"/>
      <c r="G118" s="50"/>
      <c r="H118" s="5"/>
      <c r="I118" s="46"/>
      <c r="J118" s="27"/>
      <c r="K118" s="2"/>
    </row>
    <row r="119" spans="1:12" x14ac:dyDescent="0.3">
      <c r="A119" s="6"/>
      <c r="B119" s="2" t="s">
        <v>716</v>
      </c>
      <c r="C119" s="2" t="s">
        <v>403</v>
      </c>
      <c r="D119" s="31"/>
      <c r="E119" s="36"/>
      <c r="F119" s="41"/>
      <c r="G119" s="50"/>
      <c r="H119" s="5">
        <v>36</v>
      </c>
      <c r="I119" s="46"/>
      <c r="J119" s="27"/>
      <c r="K119" s="2"/>
    </row>
    <row r="120" spans="1:12" x14ac:dyDescent="0.3">
      <c r="A120" s="6"/>
      <c r="B120" s="2" t="s">
        <v>404</v>
      </c>
      <c r="C120" s="2" t="s">
        <v>403</v>
      </c>
      <c r="D120" s="31"/>
      <c r="E120" s="36"/>
      <c r="F120" s="41"/>
      <c r="G120" s="50"/>
      <c r="H120" s="5">
        <v>28</v>
      </c>
      <c r="I120" s="46"/>
      <c r="J120" s="27"/>
      <c r="K120" s="2"/>
    </row>
    <row r="121" spans="1:12" x14ac:dyDescent="0.3">
      <c r="A121" s="6"/>
      <c r="B121" s="2"/>
      <c r="C121" s="2"/>
      <c r="D121" s="31"/>
      <c r="E121" s="36"/>
      <c r="F121" s="41"/>
      <c r="G121" s="50"/>
      <c r="H121" s="5"/>
      <c r="I121" s="46"/>
      <c r="J121" s="27"/>
      <c r="K121" s="2"/>
    </row>
    <row r="122" spans="1:12" x14ac:dyDescent="0.3">
      <c r="A122" s="6"/>
      <c r="B122" s="2" t="s">
        <v>717</v>
      </c>
      <c r="C122" s="2" t="s">
        <v>699</v>
      </c>
      <c r="D122" s="31"/>
      <c r="E122" s="36"/>
      <c r="F122" s="41"/>
      <c r="G122" s="50"/>
      <c r="H122" s="5">
        <v>24</v>
      </c>
      <c r="I122" s="46"/>
      <c r="J122" s="27"/>
      <c r="K122" s="2"/>
    </row>
    <row r="123" spans="1:12" x14ac:dyDescent="0.3">
      <c r="A123" s="6"/>
      <c r="B123" s="2" t="s">
        <v>405</v>
      </c>
      <c r="C123" s="2" t="s">
        <v>699</v>
      </c>
      <c r="D123" s="31"/>
      <c r="E123" s="36"/>
      <c r="F123" s="41"/>
      <c r="G123" s="50"/>
      <c r="H123" s="5">
        <v>22</v>
      </c>
      <c r="I123" s="46"/>
      <c r="J123" s="27"/>
      <c r="K123" s="2"/>
    </row>
    <row r="124" spans="1:12" x14ac:dyDescent="0.3">
      <c r="A124" s="6"/>
      <c r="B124" s="2"/>
      <c r="C124" s="2"/>
      <c r="D124" s="31"/>
      <c r="E124" s="36"/>
      <c r="F124" s="41"/>
      <c r="G124" s="50"/>
      <c r="H124" s="5"/>
      <c r="I124" s="46"/>
      <c r="J124" s="27"/>
      <c r="K124" s="2"/>
    </row>
    <row r="125" spans="1:12" x14ac:dyDescent="0.3">
      <c r="A125" s="6"/>
      <c r="B125" s="2" t="s">
        <v>718</v>
      </c>
      <c r="C125" s="2" t="s">
        <v>402</v>
      </c>
      <c r="D125" s="31"/>
      <c r="E125" s="36"/>
      <c r="F125" s="41"/>
      <c r="G125" s="50"/>
      <c r="H125" s="5">
        <v>40</v>
      </c>
      <c r="I125" s="46"/>
      <c r="J125" s="27"/>
      <c r="K125" s="2"/>
    </row>
    <row r="126" spans="1:12" x14ac:dyDescent="0.3">
      <c r="A126" s="6"/>
      <c r="B126" s="2" t="s">
        <v>401</v>
      </c>
      <c r="C126" s="2" t="s">
        <v>402</v>
      </c>
      <c r="D126" s="31"/>
      <c r="E126" s="36"/>
      <c r="F126" s="41"/>
      <c r="G126" s="50"/>
      <c r="H126" s="5">
        <v>30</v>
      </c>
      <c r="I126" s="46"/>
      <c r="J126" s="27"/>
      <c r="K126" s="2"/>
    </row>
    <row r="127" spans="1:12" x14ac:dyDescent="0.3">
      <c r="A127" s="6"/>
      <c r="B127" s="2"/>
      <c r="C127" s="2"/>
      <c r="D127" s="31"/>
      <c r="E127" s="36"/>
      <c r="F127" s="41"/>
      <c r="G127" s="50"/>
      <c r="H127" s="5"/>
      <c r="I127" s="46"/>
      <c r="J127" s="27"/>
      <c r="K127" s="2"/>
    </row>
    <row r="128" spans="1:12" x14ac:dyDescent="0.3">
      <c r="A128" s="6"/>
      <c r="B128" s="2" t="s">
        <v>719</v>
      </c>
      <c r="C128" s="2" t="s">
        <v>406</v>
      </c>
      <c r="D128" s="31"/>
      <c r="E128" s="36"/>
      <c r="F128" s="41"/>
      <c r="G128" s="50">
        <v>16</v>
      </c>
      <c r="H128" s="5"/>
      <c r="I128" s="46"/>
      <c r="J128" s="27"/>
      <c r="K128" s="2"/>
      <c r="L128" s="13" t="s">
        <v>700</v>
      </c>
    </row>
    <row r="129" spans="1:12" x14ac:dyDescent="0.3">
      <c r="A129" s="6"/>
      <c r="B129" s="2" t="s">
        <v>407</v>
      </c>
      <c r="C129" s="2" t="s">
        <v>406</v>
      </c>
      <c r="D129" s="31"/>
      <c r="E129" s="36"/>
      <c r="F129" s="41"/>
      <c r="G129" s="50">
        <v>27</v>
      </c>
      <c r="H129" s="5"/>
      <c r="I129" s="46"/>
      <c r="J129" s="27"/>
      <c r="K129" s="2"/>
      <c r="L129" s="13" t="s">
        <v>700</v>
      </c>
    </row>
    <row r="130" spans="1:12" x14ac:dyDescent="0.3">
      <c r="A130" s="6"/>
      <c r="B130" s="2"/>
      <c r="C130" s="2"/>
      <c r="D130" s="31"/>
      <c r="E130" s="36"/>
      <c r="F130" s="41"/>
      <c r="G130" s="50"/>
      <c r="H130" s="5"/>
      <c r="I130" s="46"/>
      <c r="J130" s="27"/>
      <c r="K130" s="2"/>
    </row>
    <row r="131" spans="1:12" x14ac:dyDescent="0.3">
      <c r="A131" s="6"/>
      <c r="B131" s="2" t="s">
        <v>720</v>
      </c>
      <c r="C131" s="2" t="s">
        <v>408</v>
      </c>
      <c r="D131" s="31"/>
      <c r="E131" s="36"/>
      <c r="F131" s="41"/>
      <c r="G131" s="50">
        <v>26</v>
      </c>
      <c r="H131" s="5"/>
      <c r="I131" s="46"/>
      <c r="J131" s="27"/>
      <c r="K131" s="2"/>
      <c r="L131" s="13" t="s">
        <v>700</v>
      </c>
    </row>
    <row r="132" spans="1:12" x14ac:dyDescent="0.3">
      <c r="A132" s="6"/>
      <c r="B132" s="2" t="s">
        <v>409</v>
      </c>
      <c r="C132" s="2" t="s">
        <v>408</v>
      </c>
      <c r="D132" s="31"/>
      <c r="E132" s="36"/>
      <c r="F132" s="41"/>
      <c r="G132" s="50">
        <v>38</v>
      </c>
      <c r="H132" s="5"/>
      <c r="I132" s="46"/>
      <c r="J132" s="27"/>
      <c r="K132" s="2"/>
      <c r="L132" s="13" t="s">
        <v>700</v>
      </c>
    </row>
    <row r="133" spans="1:12" x14ac:dyDescent="0.3">
      <c r="A133" s="6"/>
      <c r="B133" s="2"/>
      <c r="C133" s="6"/>
      <c r="D133" s="31"/>
      <c r="E133" s="36"/>
      <c r="F133" s="41"/>
      <c r="G133" s="50"/>
      <c r="H133" s="5"/>
      <c r="I133" s="46"/>
      <c r="J133" s="27"/>
      <c r="K133" s="2"/>
    </row>
    <row r="134" spans="1:12" x14ac:dyDescent="0.3">
      <c r="A134" s="6"/>
      <c r="B134" s="2" t="s">
        <v>412</v>
      </c>
      <c r="C134" s="2" t="s">
        <v>413</v>
      </c>
      <c r="D134" s="31"/>
      <c r="E134" s="36"/>
      <c r="F134" s="41"/>
      <c r="G134" s="50"/>
      <c r="H134" s="5">
        <v>1</v>
      </c>
      <c r="I134" s="46"/>
      <c r="J134" s="27"/>
      <c r="K134" s="2"/>
    </row>
    <row r="135" spans="1:12" x14ac:dyDescent="0.3">
      <c r="A135" s="6"/>
      <c r="B135" s="2" t="s">
        <v>414</v>
      </c>
      <c r="C135" s="2" t="s">
        <v>413</v>
      </c>
      <c r="D135" s="31"/>
      <c r="E135" s="36"/>
      <c r="F135" s="41"/>
      <c r="G135" s="50"/>
      <c r="H135" s="5">
        <v>1</v>
      </c>
      <c r="I135" s="46"/>
      <c r="J135" s="27"/>
      <c r="K135" s="2"/>
    </row>
    <row r="136" spans="1:12" x14ac:dyDescent="0.3">
      <c r="A136" s="6"/>
      <c r="B136" s="2" t="s">
        <v>415</v>
      </c>
      <c r="C136" s="2" t="s">
        <v>413</v>
      </c>
      <c r="D136" s="31"/>
      <c r="E136" s="36"/>
      <c r="F136" s="41"/>
      <c r="G136" s="50"/>
      <c r="H136" s="5">
        <v>4</v>
      </c>
      <c r="I136" s="46"/>
      <c r="J136" s="27"/>
      <c r="K136" s="2"/>
    </row>
    <row r="137" spans="1:12" x14ac:dyDescent="0.3">
      <c r="A137" s="6"/>
      <c r="B137" s="2"/>
      <c r="C137" s="2"/>
      <c r="D137" s="31"/>
      <c r="E137" s="36"/>
      <c r="F137" s="41"/>
      <c r="G137" s="50"/>
      <c r="H137" s="5"/>
      <c r="I137" s="46"/>
      <c r="J137" s="27"/>
      <c r="K137" s="2"/>
    </row>
    <row r="138" spans="1:12" x14ac:dyDescent="0.3">
      <c r="A138" s="2" t="s">
        <v>416</v>
      </c>
      <c r="B138" s="2" t="s">
        <v>417</v>
      </c>
      <c r="C138" s="2" t="s">
        <v>418</v>
      </c>
      <c r="D138" s="31"/>
      <c r="E138" s="36"/>
      <c r="F138" s="41"/>
      <c r="G138" s="50"/>
      <c r="H138" s="5">
        <v>24</v>
      </c>
      <c r="I138" s="46"/>
      <c r="J138" s="27"/>
      <c r="K138" s="2"/>
    </row>
    <row r="139" spans="1:12" x14ac:dyDescent="0.3">
      <c r="A139" s="2"/>
      <c r="B139" s="2"/>
      <c r="C139" s="2"/>
      <c r="D139" s="31"/>
      <c r="E139" s="36"/>
      <c r="F139" s="41"/>
      <c r="G139" s="50"/>
      <c r="H139" s="5"/>
      <c r="I139" s="46"/>
      <c r="J139" s="27"/>
      <c r="K139" s="2"/>
    </row>
    <row r="140" spans="1:12" x14ac:dyDescent="0.3">
      <c r="A140" s="6"/>
      <c r="B140" s="2" t="s">
        <v>419</v>
      </c>
      <c r="C140" s="2" t="s">
        <v>420</v>
      </c>
      <c r="D140" s="31"/>
      <c r="E140" s="36"/>
      <c r="F140" s="41"/>
      <c r="G140" s="50">
        <v>20</v>
      </c>
      <c r="H140" s="5"/>
      <c r="I140" s="46"/>
      <c r="J140" s="27"/>
      <c r="K140" s="2"/>
      <c r="L140" s="13" t="s">
        <v>700</v>
      </c>
    </row>
    <row r="141" spans="1:12" x14ac:dyDescent="0.3">
      <c r="A141" s="6"/>
      <c r="B141" s="2"/>
      <c r="C141" s="2"/>
      <c r="D141" s="32"/>
      <c r="E141" s="37"/>
      <c r="F141" s="42"/>
      <c r="G141" s="57"/>
      <c r="H141" s="5"/>
      <c r="I141" s="46"/>
      <c r="J141" s="27"/>
      <c r="K141" s="2"/>
    </row>
    <row r="142" spans="1:12" x14ac:dyDescent="0.3">
      <c r="A142" s="6"/>
      <c r="B142" s="7" t="s">
        <v>421</v>
      </c>
      <c r="C142" s="7" t="s">
        <v>422</v>
      </c>
      <c r="D142" s="32"/>
      <c r="E142" s="37"/>
      <c r="F142" s="42"/>
      <c r="G142" s="57"/>
      <c r="H142" s="8"/>
      <c r="I142" s="46"/>
      <c r="J142" s="27"/>
      <c r="K142" s="2">
        <v>70</v>
      </c>
    </row>
    <row r="143" spans="1:12" x14ac:dyDescent="0.3">
      <c r="A143" s="6"/>
      <c r="B143" s="7" t="s">
        <v>423</v>
      </c>
      <c r="C143" s="7" t="s">
        <v>424</v>
      </c>
      <c r="D143" s="32"/>
      <c r="E143" s="37"/>
      <c r="F143" s="42"/>
      <c r="G143" s="57"/>
      <c r="H143" s="8"/>
      <c r="I143" s="46"/>
      <c r="J143" s="27"/>
      <c r="K143" s="2">
        <v>22</v>
      </c>
    </row>
    <row r="144" spans="1:12" x14ac:dyDescent="0.3">
      <c r="A144" s="6"/>
      <c r="B144" s="7" t="s">
        <v>425</v>
      </c>
      <c r="C144" s="7" t="s">
        <v>424</v>
      </c>
      <c r="D144" s="32"/>
      <c r="E144" s="37"/>
      <c r="F144" s="42"/>
      <c r="G144" s="57"/>
      <c r="H144" s="8"/>
      <c r="I144" s="46"/>
      <c r="J144" s="27"/>
      <c r="K144" s="2">
        <v>59</v>
      </c>
    </row>
    <row r="145" spans="1:11" x14ac:dyDescent="0.3">
      <c r="A145" s="6"/>
      <c r="B145" s="7"/>
      <c r="C145" s="7"/>
      <c r="D145" s="31"/>
      <c r="E145" s="36"/>
      <c r="F145" s="41"/>
      <c r="G145" s="50"/>
      <c r="H145" s="8"/>
      <c r="I145" s="46"/>
      <c r="J145" s="27"/>
      <c r="K145" s="2"/>
    </row>
    <row r="146" spans="1:11" x14ac:dyDescent="0.3">
      <c r="A146" s="6"/>
      <c r="B146" s="2" t="s">
        <v>426</v>
      </c>
      <c r="C146" s="2" t="s">
        <v>427</v>
      </c>
      <c r="D146" s="31"/>
      <c r="E146" s="36"/>
      <c r="F146" s="41"/>
      <c r="G146" s="50"/>
      <c r="H146" s="5">
        <v>67</v>
      </c>
      <c r="I146" s="46"/>
      <c r="J146" s="27"/>
      <c r="K146" s="2"/>
    </row>
    <row r="147" spans="1:11" x14ac:dyDescent="0.3">
      <c r="A147" s="6"/>
      <c r="B147" s="2"/>
      <c r="C147" s="2"/>
      <c r="D147" s="31"/>
      <c r="E147" s="36"/>
      <c r="F147" s="41"/>
      <c r="G147" s="50"/>
      <c r="H147" s="5"/>
      <c r="I147" s="46"/>
      <c r="J147" s="27"/>
      <c r="K147" s="2"/>
    </row>
    <row r="148" spans="1:11" x14ac:dyDescent="0.3">
      <c r="A148" s="6"/>
      <c r="B148" s="2" t="s">
        <v>428</v>
      </c>
      <c r="C148" s="2" t="s">
        <v>418</v>
      </c>
      <c r="D148" s="31"/>
      <c r="E148" s="36"/>
      <c r="F148" s="41"/>
      <c r="G148" s="50"/>
      <c r="H148" s="5">
        <v>48</v>
      </c>
      <c r="I148" s="46"/>
      <c r="J148" s="27"/>
      <c r="K148" s="2"/>
    </row>
    <row r="149" spans="1:11" x14ac:dyDescent="0.3">
      <c r="A149" s="6"/>
      <c r="B149" s="2"/>
      <c r="C149" s="2"/>
      <c r="D149" s="31"/>
      <c r="E149" s="36"/>
      <c r="F149" s="41"/>
      <c r="G149" s="50"/>
      <c r="H149" s="5"/>
      <c r="I149" s="46"/>
      <c r="J149" s="27"/>
      <c r="K149" s="2"/>
    </row>
    <row r="150" spans="1:11" x14ac:dyDescent="0.3">
      <c r="A150" s="6"/>
      <c r="B150" s="2" t="s">
        <v>429</v>
      </c>
      <c r="C150" s="2" t="s">
        <v>430</v>
      </c>
      <c r="D150" s="31"/>
      <c r="E150" s="36"/>
      <c r="F150" s="41"/>
      <c r="G150" s="50"/>
      <c r="H150" s="5">
        <v>60</v>
      </c>
      <c r="I150" s="46"/>
      <c r="J150" s="27"/>
      <c r="K150" s="2"/>
    </row>
    <row r="151" spans="1:11" x14ac:dyDescent="0.3">
      <c r="A151" s="6"/>
      <c r="B151" s="2"/>
      <c r="C151" s="2"/>
      <c r="D151" s="31"/>
      <c r="E151" s="36"/>
      <c r="F151" s="41"/>
      <c r="G151" s="50"/>
      <c r="H151" s="5"/>
      <c r="I151" s="46"/>
      <c r="J151" s="27"/>
      <c r="K151" s="2"/>
    </row>
    <row r="152" spans="1:11" x14ac:dyDescent="0.3">
      <c r="A152" s="6"/>
      <c r="B152" s="2" t="s">
        <v>431</v>
      </c>
      <c r="C152" s="2" t="s">
        <v>432</v>
      </c>
      <c r="D152" s="31"/>
      <c r="E152" s="36"/>
      <c r="F152" s="41"/>
      <c r="G152" s="50">
        <v>56</v>
      </c>
      <c r="H152" s="5"/>
      <c r="I152" s="46"/>
      <c r="J152" s="27"/>
      <c r="K152" s="2"/>
    </row>
    <row r="153" spans="1:11" x14ac:dyDescent="0.3">
      <c r="A153" s="6"/>
      <c r="B153" s="2"/>
      <c r="C153" s="2"/>
      <c r="D153" s="31"/>
      <c r="E153" s="36"/>
      <c r="F153" s="41"/>
      <c r="G153" s="50"/>
      <c r="H153" s="5"/>
      <c r="I153" s="46"/>
      <c r="J153" s="27"/>
      <c r="K153" s="2"/>
    </row>
    <row r="154" spans="1:11" x14ac:dyDescent="0.3">
      <c r="A154" s="6"/>
      <c r="B154" s="2" t="s">
        <v>433</v>
      </c>
      <c r="C154" s="2" t="s">
        <v>434</v>
      </c>
      <c r="D154" s="31"/>
      <c r="E154" s="36"/>
      <c r="F154" s="41"/>
      <c r="G154" s="50"/>
      <c r="H154" s="5">
        <v>35</v>
      </c>
      <c r="I154" s="46"/>
      <c r="J154" s="27"/>
      <c r="K154" s="2"/>
    </row>
    <row r="155" spans="1:11" x14ac:dyDescent="0.3">
      <c r="A155" s="6"/>
      <c r="B155" s="2"/>
      <c r="C155" s="2"/>
      <c r="D155" s="31"/>
      <c r="E155" s="36"/>
      <c r="F155" s="41"/>
      <c r="G155" s="50"/>
      <c r="H155" s="5"/>
      <c r="I155" s="46"/>
      <c r="J155" s="27"/>
      <c r="K155" s="2"/>
    </row>
    <row r="156" spans="1:11" x14ac:dyDescent="0.3">
      <c r="A156" s="6"/>
      <c r="B156" s="2" t="s">
        <v>435</v>
      </c>
      <c r="C156" s="2" t="s">
        <v>413</v>
      </c>
      <c r="D156" s="31"/>
      <c r="E156" s="36"/>
      <c r="F156" s="41"/>
      <c r="G156" s="50"/>
      <c r="H156" s="5">
        <v>28</v>
      </c>
      <c r="I156" s="46"/>
      <c r="J156" s="27"/>
      <c r="K156" s="2"/>
    </row>
    <row r="157" spans="1:11" x14ac:dyDescent="0.3">
      <c r="A157" s="6"/>
      <c r="B157" s="2" t="s">
        <v>436</v>
      </c>
      <c r="C157" s="6" t="s">
        <v>430</v>
      </c>
      <c r="D157" s="31"/>
      <c r="E157" s="36"/>
      <c r="F157" s="41"/>
      <c r="G157" s="50"/>
      <c r="H157" s="5">
        <v>0</v>
      </c>
      <c r="I157" s="46"/>
      <c r="J157" s="27"/>
      <c r="K157" s="2"/>
    </row>
    <row r="158" spans="1:11" x14ac:dyDescent="0.3">
      <c r="A158" s="6"/>
      <c r="B158" s="2" t="s">
        <v>437</v>
      </c>
      <c r="C158" s="6" t="s">
        <v>413</v>
      </c>
      <c r="D158" s="31"/>
      <c r="E158" s="36"/>
      <c r="F158" s="41"/>
      <c r="G158" s="50"/>
      <c r="H158" s="5">
        <v>0</v>
      </c>
      <c r="I158" s="46"/>
      <c r="J158" s="27"/>
      <c r="K158" s="2"/>
    </row>
    <row r="159" spans="1:11" x14ac:dyDescent="0.3">
      <c r="A159" s="6"/>
      <c r="B159" s="2"/>
      <c r="C159" s="2"/>
      <c r="D159" s="31"/>
      <c r="E159" s="36"/>
      <c r="F159" s="41"/>
      <c r="G159" s="50"/>
      <c r="H159" s="5"/>
      <c r="I159" s="46"/>
      <c r="J159" s="27"/>
      <c r="K159" s="2"/>
    </row>
    <row r="160" spans="1:11" x14ac:dyDescent="0.3">
      <c r="A160" s="6"/>
      <c r="B160" s="2" t="s">
        <v>697</v>
      </c>
      <c r="C160" s="2" t="s">
        <v>438</v>
      </c>
      <c r="D160" s="31"/>
      <c r="E160" s="36"/>
      <c r="F160" s="41"/>
      <c r="G160" s="50"/>
      <c r="H160" s="5">
        <v>26</v>
      </c>
      <c r="I160" s="46"/>
      <c r="J160" s="27"/>
      <c r="K160" s="2"/>
    </row>
    <row r="161" spans="1:12" x14ac:dyDescent="0.3">
      <c r="A161" s="6"/>
      <c r="B161" s="2"/>
      <c r="C161" s="2"/>
      <c r="D161" s="31"/>
      <c r="E161" s="36"/>
      <c r="F161" s="41"/>
      <c r="G161" s="50"/>
      <c r="H161" s="5"/>
      <c r="I161" s="46"/>
      <c r="J161" s="27"/>
      <c r="K161" s="2"/>
    </row>
    <row r="162" spans="1:12" x14ac:dyDescent="0.3">
      <c r="A162" s="6"/>
      <c r="B162" s="2" t="s">
        <v>698</v>
      </c>
      <c r="C162" s="2" t="s">
        <v>439</v>
      </c>
      <c r="D162" s="31"/>
      <c r="E162" s="36"/>
      <c r="F162" s="41"/>
      <c r="G162" s="50"/>
      <c r="H162" s="5">
        <v>55</v>
      </c>
      <c r="I162" s="46"/>
      <c r="J162" s="27"/>
      <c r="K162" s="2"/>
    </row>
    <row r="163" spans="1:12" x14ac:dyDescent="0.3">
      <c r="A163" s="6"/>
      <c r="B163" s="2" t="s">
        <v>440</v>
      </c>
      <c r="C163" s="2" t="s">
        <v>441</v>
      </c>
      <c r="D163" s="31"/>
      <c r="E163" s="36"/>
      <c r="F163" s="41"/>
      <c r="G163" s="50"/>
      <c r="H163" s="5">
        <v>89</v>
      </c>
      <c r="I163" s="46"/>
      <c r="J163" s="27"/>
      <c r="K163" s="2">
        <v>19</v>
      </c>
    </row>
    <row r="164" spans="1:12" x14ac:dyDescent="0.3">
      <c r="A164" s="6"/>
      <c r="B164" s="2" t="s">
        <v>442</v>
      </c>
      <c r="C164" s="2" t="s">
        <v>441</v>
      </c>
      <c r="D164" s="31">
        <v>14</v>
      </c>
      <c r="E164" s="36"/>
      <c r="F164" s="41"/>
      <c r="G164" s="50"/>
      <c r="H164" s="5"/>
      <c r="I164" s="46"/>
      <c r="J164" s="27"/>
      <c r="K164" s="2"/>
    </row>
    <row r="165" spans="1:12" ht="19.5" thickBot="1" x14ac:dyDescent="0.35">
      <c r="A165" s="6"/>
      <c r="B165" s="2" t="s">
        <v>443</v>
      </c>
      <c r="C165" s="18" t="s">
        <v>444</v>
      </c>
      <c r="D165" s="33">
        <v>11</v>
      </c>
      <c r="E165" s="38"/>
      <c r="F165" s="43"/>
      <c r="G165" s="58"/>
      <c r="H165" s="19"/>
      <c r="I165" s="47"/>
      <c r="J165" s="28"/>
      <c r="K165" s="18"/>
    </row>
    <row r="166" spans="1:12" ht="19.5" thickBot="1" x14ac:dyDescent="0.35">
      <c r="A166" s="6"/>
      <c r="B166" s="14"/>
      <c r="C166" s="22" t="s">
        <v>445</v>
      </c>
      <c r="D166" s="34">
        <f>SUM(D4:D165)</f>
        <v>493</v>
      </c>
      <c r="E166" s="39"/>
      <c r="F166" s="44">
        <v>358</v>
      </c>
      <c r="G166" s="59">
        <f t="shared" ref="G166:K166" si="0">SUM(G4:G165)</f>
        <v>314</v>
      </c>
      <c r="H166" s="23">
        <f t="shared" si="0"/>
        <v>730</v>
      </c>
      <c r="I166" s="48">
        <f t="shared" si="0"/>
        <v>18</v>
      </c>
      <c r="J166" s="29">
        <f t="shared" si="0"/>
        <v>73</v>
      </c>
      <c r="K166" s="24">
        <f t="shared" si="0"/>
        <v>506</v>
      </c>
      <c r="L166" s="15">
        <f>SUM(E166:K166)</f>
        <v>1999</v>
      </c>
    </row>
    <row r="167" spans="1:12" x14ac:dyDescent="0.3">
      <c r="A167" s="2" t="s">
        <v>446</v>
      </c>
      <c r="B167" s="2" t="s">
        <v>447</v>
      </c>
      <c r="C167" s="11"/>
      <c r="D167" s="11">
        <v>143</v>
      </c>
      <c r="E167" s="20"/>
      <c r="F167" s="11"/>
      <c r="G167" s="11"/>
      <c r="H167" s="11"/>
      <c r="I167" s="11"/>
      <c r="J167" s="11"/>
      <c r="K167" s="21"/>
      <c r="L167" s="16"/>
    </row>
    <row r="168" spans="1:12" x14ac:dyDescent="0.3">
      <c r="A168" s="2"/>
      <c r="B168" s="2" t="s">
        <v>448</v>
      </c>
      <c r="C168" s="2"/>
      <c r="D168" s="2"/>
      <c r="E168" s="4"/>
      <c r="F168" s="2"/>
      <c r="G168" s="2"/>
      <c r="H168" s="2"/>
      <c r="I168" s="2"/>
      <c r="J168" s="2"/>
      <c r="K168" s="14"/>
      <c r="L168" s="16"/>
    </row>
    <row r="169" spans="1:12" x14ac:dyDescent="0.3">
      <c r="A169" s="2"/>
      <c r="B169" s="2" t="s">
        <v>449</v>
      </c>
      <c r="C169" s="2"/>
      <c r="D169" s="2"/>
      <c r="E169" s="2"/>
      <c r="F169" s="2"/>
      <c r="G169" s="2"/>
      <c r="H169" s="2"/>
      <c r="I169" s="2"/>
      <c r="J169" s="2"/>
      <c r="K169" s="14"/>
      <c r="L169" s="16"/>
    </row>
    <row r="170" spans="1:12" x14ac:dyDescent="0.3">
      <c r="A170" s="2"/>
      <c r="B170" s="2" t="s">
        <v>237</v>
      </c>
      <c r="C170" s="2"/>
      <c r="D170" s="2"/>
      <c r="E170" s="2"/>
      <c r="F170" s="2"/>
      <c r="G170" s="2"/>
      <c r="H170" s="2"/>
      <c r="I170" s="2"/>
      <c r="J170" s="2"/>
      <c r="K170" s="14"/>
      <c r="L170" s="16"/>
    </row>
    <row r="171" spans="1:12" x14ac:dyDescent="0.3">
      <c r="A171" s="2"/>
      <c r="B171" s="2" t="s">
        <v>450</v>
      </c>
      <c r="C171" s="2"/>
      <c r="D171" s="2"/>
      <c r="E171" s="2"/>
      <c r="F171" s="2"/>
      <c r="G171" s="2"/>
      <c r="H171" s="2"/>
      <c r="I171" s="2"/>
      <c r="J171" s="2"/>
      <c r="K171" s="14"/>
      <c r="L171" s="16"/>
    </row>
    <row r="172" spans="1:12" x14ac:dyDescent="0.3">
      <c r="A172" s="2"/>
      <c r="B172" s="2" t="s">
        <v>451</v>
      </c>
      <c r="C172" s="2"/>
      <c r="D172" s="2"/>
      <c r="E172" s="2"/>
      <c r="F172" s="2"/>
      <c r="G172" s="2"/>
      <c r="H172" s="2"/>
      <c r="I172" s="2"/>
      <c r="J172" s="2"/>
      <c r="K172" s="14"/>
      <c r="L172" s="16"/>
    </row>
    <row r="173" spans="1:12" x14ac:dyDescent="0.3">
      <c r="A173" s="2"/>
      <c r="B173" s="2" t="s">
        <v>452</v>
      </c>
      <c r="C173" s="2"/>
      <c r="D173" s="2"/>
      <c r="E173" s="2"/>
      <c r="F173" s="2"/>
      <c r="G173" s="2"/>
      <c r="H173" s="2"/>
      <c r="I173" s="2"/>
      <c r="J173" s="2"/>
      <c r="K173" s="14"/>
      <c r="L173" s="16"/>
    </row>
    <row r="174" spans="1:12" x14ac:dyDescent="0.3">
      <c r="A174" s="2"/>
      <c r="B174" s="2" t="s">
        <v>453</v>
      </c>
      <c r="C174" s="2"/>
      <c r="D174" s="2"/>
      <c r="E174" s="2"/>
      <c r="F174" s="2"/>
      <c r="G174" s="2"/>
      <c r="H174" s="2"/>
      <c r="I174" s="2"/>
      <c r="J174" s="2"/>
      <c r="K174" s="14"/>
      <c r="L174" s="16"/>
    </row>
    <row r="175" spans="1:12" x14ac:dyDescent="0.3">
      <c r="A175" s="2"/>
      <c r="B175" s="2" t="s">
        <v>454</v>
      </c>
      <c r="C175" s="2"/>
      <c r="D175" s="2"/>
      <c r="E175" s="2"/>
      <c r="F175" s="2"/>
      <c r="G175" s="2"/>
      <c r="H175" s="2"/>
      <c r="I175" s="2"/>
      <c r="J175" s="2"/>
      <c r="K175" s="14"/>
      <c r="L175" s="16"/>
    </row>
    <row r="176" spans="1:12" x14ac:dyDescent="0.3">
      <c r="A176" s="2"/>
      <c r="B176" s="2" t="s">
        <v>455</v>
      </c>
      <c r="C176" s="2"/>
      <c r="D176" s="2"/>
      <c r="E176" s="2"/>
      <c r="F176" s="2"/>
      <c r="G176" s="2"/>
      <c r="H176" s="2"/>
      <c r="I176" s="2"/>
      <c r="J176" s="2"/>
      <c r="K176" s="14"/>
      <c r="L176" s="16"/>
    </row>
    <row r="177" spans="1:12" x14ac:dyDescent="0.3">
      <c r="A177" s="2"/>
      <c r="B177" s="2" t="s">
        <v>456</v>
      </c>
      <c r="C177" s="2"/>
      <c r="D177" s="2"/>
      <c r="E177" s="2"/>
      <c r="F177" s="2"/>
      <c r="G177" s="2"/>
      <c r="H177" s="2"/>
      <c r="I177" s="2"/>
      <c r="J177" s="2"/>
      <c r="K177" s="14"/>
      <c r="L177" s="16"/>
    </row>
    <row r="178" spans="1:12" x14ac:dyDescent="0.3">
      <c r="A178" s="2"/>
      <c r="B178" s="2" t="s">
        <v>457</v>
      </c>
      <c r="C178" s="2"/>
      <c r="D178" s="2"/>
      <c r="E178" s="2"/>
      <c r="F178" s="2"/>
      <c r="G178" s="2"/>
      <c r="H178" s="2"/>
      <c r="I178" s="2"/>
      <c r="J178" s="2"/>
      <c r="K178" s="14"/>
      <c r="L178" s="16"/>
    </row>
    <row r="179" spans="1:12" x14ac:dyDescent="0.3">
      <c r="A179" s="2"/>
      <c r="B179" s="2" t="s">
        <v>458</v>
      </c>
      <c r="C179" s="2"/>
      <c r="D179" s="2"/>
      <c r="E179" s="2"/>
      <c r="F179" s="2"/>
      <c r="G179" s="2"/>
      <c r="H179" s="2"/>
      <c r="I179" s="2"/>
      <c r="J179" s="2"/>
      <c r="K179" s="14"/>
      <c r="L179" s="16"/>
    </row>
    <row r="180" spans="1:12" x14ac:dyDescent="0.3">
      <c r="A180" s="2"/>
      <c r="B180" s="2" t="s">
        <v>459</v>
      </c>
      <c r="C180" s="2"/>
      <c r="D180" s="2"/>
      <c r="E180" s="2"/>
      <c r="F180" s="2"/>
      <c r="G180" s="2"/>
      <c r="H180" s="2"/>
      <c r="I180" s="2"/>
      <c r="J180" s="2"/>
      <c r="K180" s="14"/>
      <c r="L180" s="16"/>
    </row>
    <row r="181" spans="1:12" x14ac:dyDescent="0.3">
      <c r="A181" s="2"/>
      <c r="B181" s="2" t="s">
        <v>460</v>
      </c>
      <c r="C181" s="2"/>
      <c r="D181" s="2"/>
      <c r="E181" s="2"/>
      <c r="F181" s="2"/>
      <c r="G181" s="2"/>
      <c r="H181" s="2"/>
      <c r="I181" s="2"/>
      <c r="J181" s="2"/>
      <c r="K181" s="14"/>
      <c r="L181" s="16"/>
    </row>
    <row r="182" spans="1:12" x14ac:dyDescent="0.3">
      <c r="A182" s="2"/>
      <c r="B182" s="2" t="s">
        <v>461</v>
      </c>
      <c r="C182" s="2"/>
      <c r="D182" s="2"/>
      <c r="E182" s="2"/>
      <c r="F182" s="2"/>
      <c r="G182" s="2"/>
      <c r="H182" s="2"/>
      <c r="I182" s="2"/>
      <c r="J182" s="2"/>
      <c r="K182" s="14"/>
      <c r="L182" s="16"/>
    </row>
    <row r="183" spans="1:12" x14ac:dyDescent="0.3">
      <c r="A183" s="2"/>
      <c r="B183" s="2" t="s">
        <v>462</v>
      </c>
      <c r="C183" s="2"/>
      <c r="D183" s="2"/>
      <c r="E183" s="2"/>
      <c r="F183" s="2"/>
      <c r="G183" s="2"/>
      <c r="H183" s="2"/>
      <c r="I183" s="2"/>
      <c r="J183" s="2"/>
      <c r="K183" s="14"/>
      <c r="L183" s="16"/>
    </row>
    <row r="184" spans="1:12" x14ac:dyDescent="0.3">
      <c r="A184" s="2"/>
      <c r="B184" s="2" t="s">
        <v>463</v>
      </c>
      <c r="C184" s="2"/>
      <c r="D184" s="2"/>
      <c r="E184" s="2"/>
      <c r="F184" s="2"/>
      <c r="G184" s="2"/>
      <c r="H184" s="2"/>
      <c r="I184" s="2"/>
      <c r="J184" s="2"/>
      <c r="K184" s="14"/>
      <c r="L184" s="16"/>
    </row>
    <row r="185" spans="1:12" x14ac:dyDescent="0.3">
      <c r="A185" s="2"/>
      <c r="B185" s="2" t="s">
        <v>464</v>
      </c>
      <c r="C185" s="2"/>
      <c r="D185" s="2"/>
      <c r="E185" s="2"/>
      <c r="F185" s="2"/>
      <c r="G185" s="2"/>
      <c r="H185" s="2"/>
      <c r="I185" s="2"/>
      <c r="J185" s="2"/>
      <c r="K185" s="14"/>
      <c r="L185" s="16"/>
    </row>
    <row r="186" spans="1:12" x14ac:dyDescent="0.3">
      <c r="A186" s="2"/>
      <c r="B186" s="2" t="s">
        <v>465</v>
      </c>
      <c r="C186" s="2"/>
      <c r="D186" s="2"/>
      <c r="E186" s="2"/>
      <c r="F186" s="2"/>
      <c r="G186" s="2"/>
      <c r="H186" s="2"/>
      <c r="I186" s="2"/>
      <c r="J186" s="2"/>
      <c r="K186" s="14"/>
      <c r="L186" s="16"/>
    </row>
    <row r="187" spans="1:12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4"/>
      <c r="L187" s="16"/>
    </row>
    <row r="188" spans="1:12" x14ac:dyDescent="0.3">
      <c r="A188" s="2" t="s">
        <v>466</v>
      </c>
      <c r="B188" s="2" t="s">
        <v>467</v>
      </c>
      <c r="C188" s="71" t="s">
        <v>693</v>
      </c>
      <c r="D188" s="2"/>
      <c r="E188" s="2"/>
      <c r="F188" s="2"/>
      <c r="G188" s="2"/>
      <c r="H188" s="2"/>
      <c r="I188" s="2"/>
      <c r="J188" s="2"/>
      <c r="K188" s="14"/>
      <c r="L188" s="16"/>
    </row>
    <row r="189" spans="1:12" x14ac:dyDescent="0.3">
      <c r="A189" s="2"/>
      <c r="B189" s="2" t="s">
        <v>468</v>
      </c>
      <c r="C189" s="71" t="s">
        <v>693</v>
      </c>
      <c r="D189" s="2"/>
      <c r="E189" s="2"/>
      <c r="F189" s="2"/>
      <c r="G189" s="2"/>
      <c r="H189" s="2"/>
      <c r="I189" s="2">
        <v>8</v>
      </c>
      <c r="J189" s="2"/>
      <c r="K189" s="14"/>
      <c r="L189" s="1" t="s">
        <v>723</v>
      </c>
    </row>
    <row r="190" spans="1:12" x14ac:dyDescent="0.3">
      <c r="A190" s="2"/>
      <c r="B190" s="2" t="s">
        <v>469</v>
      </c>
      <c r="C190" s="71" t="s">
        <v>693</v>
      </c>
      <c r="D190" s="2">
        <v>71</v>
      </c>
      <c r="E190" s="2"/>
      <c r="F190" s="2"/>
      <c r="G190" s="2"/>
      <c r="H190" s="2"/>
      <c r="I190" s="2"/>
      <c r="J190" s="2"/>
      <c r="K190" s="14"/>
      <c r="L190" s="16"/>
    </row>
    <row r="191" spans="1:12" x14ac:dyDescent="0.3">
      <c r="A191" s="2"/>
      <c r="B191" s="2" t="s">
        <v>470</v>
      </c>
      <c r="C191" s="71" t="s">
        <v>693</v>
      </c>
      <c r="D191" s="2">
        <v>0</v>
      </c>
      <c r="E191" s="2"/>
      <c r="F191" s="2"/>
      <c r="G191" s="2"/>
      <c r="H191" s="2"/>
      <c r="I191" s="2"/>
      <c r="J191" s="2"/>
      <c r="K191" s="14"/>
      <c r="L191" s="16"/>
    </row>
    <row r="192" spans="1:12" x14ac:dyDescent="0.3">
      <c r="A192" s="2"/>
      <c r="B192" s="2" t="s">
        <v>471</v>
      </c>
      <c r="C192" s="71" t="s">
        <v>693</v>
      </c>
      <c r="D192" s="2">
        <v>3</v>
      </c>
      <c r="E192" s="2"/>
      <c r="F192" s="2"/>
      <c r="G192" s="2"/>
      <c r="H192" s="2"/>
      <c r="I192" s="2"/>
      <c r="J192" s="2"/>
      <c r="K192" s="14"/>
      <c r="L192" s="16"/>
    </row>
    <row r="193" spans="1:12" x14ac:dyDescent="0.3">
      <c r="A193" s="2"/>
      <c r="B193" s="2" t="s">
        <v>472</v>
      </c>
      <c r="C193" s="71" t="s">
        <v>693</v>
      </c>
      <c r="D193" s="2">
        <v>10</v>
      </c>
      <c r="E193" s="2"/>
      <c r="F193" s="2"/>
      <c r="G193" s="2"/>
      <c r="H193" s="2"/>
      <c r="I193" s="2"/>
      <c r="J193" s="2"/>
      <c r="K193" s="14"/>
      <c r="L193" s="16"/>
    </row>
    <row r="194" spans="1:12" x14ac:dyDescent="0.3">
      <c r="A194" s="2"/>
      <c r="B194" s="2" t="s">
        <v>473</v>
      </c>
      <c r="C194" s="71" t="s">
        <v>693</v>
      </c>
      <c r="D194" s="2">
        <v>67</v>
      </c>
      <c r="E194" s="2"/>
      <c r="F194" s="2"/>
      <c r="G194" s="2"/>
      <c r="H194" s="2"/>
      <c r="I194" s="2"/>
      <c r="J194" s="2"/>
      <c r="K194" s="14"/>
      <c r="L194" s="16"/>
    </row>
    <row r="195" spans="1:12" x14ac:dyDescent="0.3">
      <c r="A195" s="2"/>
      <c r="B195" s="2"/>
      <c r="C195" s="2" t="s">
        <v>445</v>
      </c>
      <c r="D195" s="2">
        <f>SUM(D166:D194)</f>
        <v>787</v>
      </c>
      <c r="E195" s="2"/>
      <c r="F195" s="2"/>
      <c r="G195" s="2"/>
      <c r="H195" s="2"/>
      <c r="I195" s="2"/>
      <c r="J195" s="2"/>
      <c r="K195" s="14"/>
      <c r="L195" s="16">
        <v>683</v>
      </c>
    </row>
    <row r="196" spans="1:12" ht="19.5" thickBot="1" x14ac:dyDescent="0.35">
      <c r="I196" s="1">
        <f>SUM(I166:I195)</f>
        <v>26</v>
      </c>
      <c r="L196" s="17">
        <f>SUM(L166:L195)</f>
        <v>2682</v>
      </c>
    </row>
  </sheetData>
  <phoneticPr fontId="2" type="noConversion"/>
  <pageMargins left="0.25" right="0.25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94EC0-73CD-4367-8791-F272320A4AEA}">
  <dimension ref="A1:Q176"/>
  <sheetViews>
    <sheetView topLeftCell="A36" zoomScale="70" zoomScaleNormal="70" workbookViewId="0">
      <selection activeCell="B27" sqref="B27"/>
    </sheetView>
  </sheetViews>
  <sheetFormatPr defaultColWidth="9.140625" defaultRowHeight="21.75" customHeight="1" x14ac:dyDescent="0.3"/>
  <cols>
    <col min="1" max="1" width="28" style="1" bestFit="1" customWidth="1"/>
    <col min="2" max="2" width="35.85546875" style="1" bestFit="1" customWidth="1"/>
    <col min="3" max="3" width="38" style="1" customWidth="1"/>
    <col min="4" max="8" width="9.140625" style="1"/>
    <col min="9" max="9" width="8.140625" style="1" customWidth="1"/>
    <col min="10" max="11" width="9.140625" style="1"/>
    <col min="12" max="12" width="34.28515625" style="1" customWidth="1"/>
    <col min="13" max="16384" width="9.140625" style="1"/>
  </cols>
  <sheetData>
    <row r="1" spans="1:17" s="118" customFormat="1" ht="60" customHeight="1" x14ac:dyDescent="0.25">
      <c r="A1" s="116" t="s">
        <v>474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7" ht="21.75" customHeight="1" x14ac:dyDescent="0.3">
      <c r="A2" s="2"/>
      <c r="B2" s="2"/>
      <c r="C2" s="2" t="s">
        <v>2</v>
      </c>
      <c r="D2" s="76" t="s">
        <v>3</v>
      </c>
      <c r="E2" s="77" t="s">
        <v>4</v>
      </c>
      <c r="F2" s="78" t="s">
        <v>8</v>
      </c>
      <c r="G2" s="79" t="s">
        <v>5</v>
      </c>
      <c r="H2" s="80" t="s">
        <v>9</v>
      </c>
      <c r="I2" s="81" t="s">
        <v>256</v>
      </c>
      <c r="J2" s="82" t="s">
        <v>7</v>
      </c>
      <c r="K2" s="3" t="s">
        <v>10</v>
      </c>
      <c r="L2" s="2"/>
    </row>
    <row r="3" spans="1:17" ht="21.75" customHeight="1" x14ac:dyDescent="0.3">
      <c r="A3" s="3" t="s">
        <v>475</v>
      </c>
      <c r="B3" s="2"/>
      <c r="C3" s="2"/>
      <c r="D3" s="31"/>
      <c r="E3" s="36"/>
      <c r="F3" s="41"/>
      <c r="G3" s="50"/>
      <c r="H3" s="83"/>
      <c r="I3" s="46"/>
      <c r="J3" s="27"/>
      <c r="K3" s="2"/>
      <c r="L3" s="2"/>
    </row>
    <row r="4" spans="1:17" ht="21.75" customHeight="1" x14ac:dyDescent="0.3">
      <c r="A4" s="2"/>
      <c r="B4" s="2" t="s">
        <v>476</v>
      </c>
      <c r="C4" s="2" t="s">
        <v>477</v>
      </c>
      <c r="D4" s="31"/>
      <c r="E4" s="36"/>
      <c r="F4" s="41"/>
      <c r="G4" s="50"/>
      <c r="H4" s="83"/>
      <c r="I4" s="46"/>
      <c r="J4" s="27"/>
      <c r="K4" s="2">
        <v>5</v>
      </c>
      <c r="L4" s="2"/>
      <c r="M4" s="84"/>
      <c r="N4" s="1" t="s">
        <v>702</v>
      </c>
      <c r="Q4" s="1" t="s">
        <v>711</v>
      </c>
    </row>
    <row r="5" spans="1:17" ht="21.75" customHeight="1" x14ac:dyDescent="0.3">
      <c r="A5" s="2"/>
      <c r="B5" s="2" t="s">
        <v>478</v>
      </c>
      <c r="C5" s="6" t="s">
        <v>477</v>
      </c>
      <c r="D5" s="31"/>
      <c r="E5" s="36"/>
      <c r="F5" s="41"/>
      <c r="G5" s="50"/>
      <c r="H5" s="83"/>
      <c r="I5" s="46"/>
      <c r="J5" s="27"/>
      <c r="K5" s="2"/>
      <c r="L5" s="2"/>
      <c r="M5" s="84"/>
      <c r="N5" s="1" t="s">
        <v>702</v>
      </c>
    </row>
    <row r="6" spans="1:17" ht="21.75" customHeight="1" x14ac:dyDescent="0.3">
      <c r="A6" s="2"/>
      <c r="B6" s="2" t="s">
        <v>479</v>
      </c>
      <c r="C6" s="6" t="s">
        <v>477</v>
      </c>
      <c r="D6" s="31"/>
      <c r="E6" s="36"/>
      <c r="F6" s="41"/>
      <c r="G6" s="50"/>
      <c r="H6" s="83"/>
      <c r="I6" s="46"/>
      <c r="J6" s="27"/>
      <c r="K6" s="2"/>
      <c r="L6" s="2"/>
      <c r="M6" s="73"/>
      <c r="N6" s="1" t="s">
        <v>702</v>
      </c>
    </row>
    <row r="7" spans="1:17" ht="21.75" customHeight="1" x14ac:dyDescent="0.3">
      <c r="A7" s="2"/>
      <c r="B7" s="2" t="s">
        <v>480</v>
      </c>
      <c r="C7" s="6" t="s">
        <v>477</v>
      </c>
      <c r="D7" s="31"/>
      <c r="E7" s="36"/>
      <c r="F7" s="41"/>
      <c r="G7" s="50"/>
      <c r="H7" s="83"/>
      <c r="I7" s="46"/>
      <c r="J7" s="27"/>
      <c r="K7" s="2"/>
      <c r="L7" s="2"/>
      <c r="M7" s="73"/>
      <c r="N7" s="1" t="s">
        <v>702</v>
      </c>
    </row>
    <row r="8" spans="1:17" ht="21.75" customHeight="1" x14ac:dyDescent="0.3">
      <c r="A8" s="2"/>
      <c r="B8" s="2" t="s">
        <v>481</v>
      </c>
      <c r="C8" s="2" t="s">
        <v>482</v>
      </c>
      <c r="D8" s="31"/>
      <c r="E8" s="36"/>
      <c r="F8" s="41"/>
      <c r="G8" s="50"/>
      <c r="H8" s="83"/>
      <c r="I8" s="46"/>
      <c r="J8" s="27"/>
      <c r="K8" s="2">
        <v>1</v>
      </c>
      <c r="L8" s="2" t="s">
        <v>712</v>
      </c>
      <c r="M8" s="73"/>
      <c r="N8" s="1" t="s">
        <v>702</v>
      </c>
    </row>
    <row r="9" spans="1:17" ht="21.75" customHeight="1" x14ac:dyDescent="0.3">
      <c r="A9" s="2"/>
      <c r="B9" s="2" t="s">
        <v>483</v>
      </c>
      <c r="C9" s="2" t="s">
        <v>484</v>
      </c>
      <c r="D9" s="31"/>
      <c r="E9" s="36"/>
      <c r="F9" s="41"/>
      <c r="G9" s="50"/>
      <c r="H9" s="83"/>
      <c r="I9" s="46"/>
      <c r="J9" s="27">
        <v>2</v>
      </c>
      <c r="K9" s="2"/>
      <c r="L9" s="2"/>
      <c r="M9" s="84"/>
      <c r="N9" s="1" t="s">
        <v>702</v>
      </c>
      <c r="Q9" s="1" t="s">
        <v>710</v>
      </c>
    </row>
    <row r="10" spans="1:17" ht="21.75" customHeight="1" x14ac:dyDescent="0.3">
      <c r="A10" s="2"/>
      <c r="B10" s="2" t="s">
        <v>485</v>
      </c>
      <c r="C10" s="2" t="s">
        <v>484</v>
      </c>
      <c r="D10" s="31"/>
      <c r="E10" s="36"/>
      <c r="F10" s="41"/>
      <c r="G10" s="50"/>
      <c r="H10" s="83"/>
      <c r="I10" s="46"/>
      <c r="J10" s="27">
        <v>37</v>
      </c>
      <c r="K10" s="2"/>
      <c r="L10" s="2"/>
      <c r="M10" s="84"/>
      <c r="N10" s="1" t="s">
        <v>702</v>
      </c>
      <c r="Q10" s="1" t="s">
        <v>710</v>
      </c>
    </row>
    <row r="11" spans="1:17" ht="21.75" customHeight="1" x14ac:dyDescent="0.3">
      <c r="A11" s="2"/>
      <c r="B11" s="2" t="s">
        <v>486</v>
      </c>
      <c r="C11" s="2" t="s">
        <v>484</v>
      </c>
      <c r="D11" s="31"/>
      <c r="E11" s="36"/>
      <c r="F11" s="41"/>
      <c r="G11" s="50"/>
      <c r="H11" s="83"/>
      <c r="I11" s="46"/>
      <c r="J11" s="27">
        <v>8</v>
      </c>
      <c r="K11" s="2"/>
      <c r="L11" s="2"/>
      <c r="M11" s="84"/>
      <c r="N11" s="1" t="s">
        <v>702</v>
      </c>
      <c r="Q11" s="1" t="s">
        <v>710</v>
      </c>
    </row>
    <row r="12" spans="1:17" ht="21.75" customHeight="1" x14ac:dyDescent="0.3">
      <c r="A12" s="2"/>
      <c r="B12" s="2" t="s">
        <v>487</v>
      </c>
      <c r="C12" s="6" t="s">
        <v>484</v>
      </c>
      <c r="D12" s="31"/>
      <c r="E12" s="36"/>
      <c r="F12" s="41"/>
      <c r="G12" s="50"/>
      <c r="H12" s="83"/>
      <c r="I12" s="46"/>
      <c r="J12" s="27"/>
      <c r="K12" s="2"/>
      <c r="L12" s="2"/>
      <c r="M12" s="84"/>
      <c r="N12" s="1" t="s">
        <v>702</v>
      </c>
      <c r="Q12" s="1" t="s">
        <v>710</v>
      </c>
    </row>
    <row r="13" spans="1:17" ht="21.75" customHeight="1" x14ac:dyDescent="0.3">
      <c r="A13" s="2"/>
      <c r="B13" s="2" t="s">
        <v>488</v>
      </c>
      <c r="C13" s="2" t="s">
        <v>484</v>
      </c>
      <c r="D13" s="31"/>
      <c r="E13" s="36"/>
      <c r="F13" s="41"/>
      <c r="G13" s="50"/>
      <c r="H13" s="83"/>
      <c r="I13" s="46"/>
      <c r="J13" s="27">
        <v>92</v>
      </c>
      <c r="K13" s="2"/>
      <c r="L13" s="2"/>
      <c r="M13" s="84"/>
      <c r="N13" s="1" t="s">
        <v>702</v>
      </c>
      <c r="Q13" s="1" t="s">
        <v>710</v>
      </c>
    </row>
    <row r="14" spans="1:17" ht="21.75" customHeight="1" x14ac:dyDescent="0.3">
      <c r="A14" s="2"/>
      <c r="B14" s="2" t="s">
        <v>489</v>
      </c>
      <c r="C14" s="2" t="s">
        <v>484</v>
      </c>
      <c r="D14" s="31"/>
      <c r="E14" s="36"/>
      <c r="F14" s="41"/>
      <c r="G14" s="50"/>
      <c r="H14" s="83"/>
      <c r="I14" s="46"/>
      <c r="J14" s="27">
        <v>14</v>
      </c>
      <c r="K14" s="2"/>
      <c r="L14" s="2"/>
      <c r="M14" s="84"/>
      <c r="N14" s="1" t="s">
        <v>702</v>
      </c>
      <c r="Q14" s="1" t="s">
        <v>710</v>
      </c>
    </row>
    <row r="15" spans="1:17" ht="21.75" customHeight="1" x14ac:dyDescent="0.3">
      <c r="A15" s="2"/>
      <c r="B15" s="2" t="s">
        <v>490</v>
      </c>
      <c r="C15" s="2" t="s">
        <v>482</v>
      </c>
      <c r="D15" s="31"/>
      <c r="E15" s="36"/>
      <c r="F15" s="41"/>
      <c r="G15" s="50"/>
      <c r="H15" s="83"/>
      <c r="I15" s="46"/>
      <c r="J15" s="27"/>
      <c r="K15" s="2">
        <v>5</v>
      </c>
      <c r="L15" s="2"/>
      <c r="M15" s="84"/>
      <c r="N15" s="1" t="s">
        <v>702</v>
      </c>
      <c r="Q15" s="1" t="s">
        <v>711</v>
      </c>
    </row>
    <row r="16" spans="1:17" ht="21.75" customHeight="1" x14ac:dyDescent="0.3">
      <c r="A16" s="2"/>
      <c r="B16" s="2" t="s">
        <v>491</v>
      </c>
      <c r="C16" s="2" t="s">
        <v>482</v>
      </c>
      <c r="D16" s="31"/>
      <c r="E16" s="36"/>
      <c r="F16" s="41"/>
      <c r="G16" s="50"/>
      <c r="H16" s="83"/>
      <c r="I16" s="46"/>
      <c r="J16" s="27"/>
      <c r="K16" s="2">
        <v>3</v>
      </c>
      <c r="L16" s="2"/>
      <c r="M16" s="84"/>
      <c r="N16" s="1" t="s">
        <v>702</v>
      </c>
      <c r="Q16" s="1" t="s">
        <v>711</v>
      </c>
    </row>
    <row r="17" spans="1:17" ht="21.75" customHeight="1" x14ac:dyDescent="0.3">
      <c r="A17" s="2"/>
      <c r="B17" s="2" t="s">
        <v>492</v>
      </c>
      <c r="C17" s="2" t="s">
        <v>493</v>
      </c>
      <c r="D17" s="31"/>
      <c r="E17" s="36"/>
      <c r="F17" s="41"/>
      <c r="G17" s="50"/>
      <c r="H17" s="83"/>
      <c r="I17" s="46"/>
      <c r="J17" s="27"/>
      <c r="K17" s="2">
        <v>6</v>
      </c>
      <c r="L17" s="2"/>
      <c r="M17" s="84"/>
      <c r="N17" s="1" t="s">
        <v>702</v>
      </c>
      <c r="Q17" s="1" t="s">
        <v>711</v>
      </c>
    </row>
    <row r="18" spans="1:17" ht="21.75" customHeight="1" x14ac:dyDescent="0.3">
      <c r="A18" s="2"/>
      <c r="B18" s="2" t="s">
        <v>494</v>
      </c>
      <c r="C18" s="2" t="s">
        <v>495</v>
      </c>
      <c r="D18" s="31"/>
      <c r="E18" s="36"/>
      <c r="F18" s="41"/>
      <c r="G18" s="50"/>
      <c r="H18" s="83"/>
      <c r="I18" s="46"/>
      <c r="J18" s="27"/>
      <c r="K18" s="2">
        <v>11</v>
      </c>
      <c r="L18" s="2"/>
      <c r="M18" s="84"/>
      <c r="N18" s="1" t="s">
        <v>702</v>
      </c>
      <c r="Q18" s="1" t="s">
        <v>711</v>
      </c>
    </row>
    <row r="19" spans="1:17" ht="21.75" customHeight="1" x14ac:dyDescent="0.3">
      <c r="A19" s="2"/>
      <c r="B19" s="2" t="s">
        <v>496</v>
      </c>
      <c r="C19" s="2" t="s">
        <v>497</v>
      </c>
      <c r="D19" s="31"/>
      <c r="E19" s="36"/>
      <c r="F19" s="41"/>
      <c r="G19" s="50"/>
      <c r="H19" s="83"/>
      <c r="I19" s="46"/>
      <c r="J19" s="27"/>
      <c r="K19" s="2">
        <v>3</v>
      </c>
      <c r="L19" s="2"/>
      <c r="M19" s="84"/>
      <c r="N19" s="1" t="s">
        <v>702</v>
      </c>
      <c r="Q19" s="1" t="s">
        <v>711</v>
      </c>
    </row>
    <row r="20" spans="1:17" ht="21.75" customHeight="1" x14ac:dyDescent="0.3">
      <c r="A20" s="2"/>
      <c r="B20" s="2" t="s">
        <v>498</v>
      </c>
      <c r="C20" s="2" t="s">
        <v>497</v>
      </c>
      <c r="D20" s="31"/>
      <c r="E20" s="36"/>
      <c r="F20" s="41"/>
      <c r="G20" s="50"/>
      <c r="H20" s="83"/>
      <c r="I20" s="46"/>
      <c r="J20" s="27"/>
      <c r="K20" s="2">
        <v>10</v>
      </c>
      <c r="L20" s="2"/>
      <c r="M20" s="73"/>
      <c r="N20" s="1" t="s">
        <v>702</v>
      </c>
      <c r="Q20" s="1" t="s">
        <v>711</v>
      </c>
    </row>
    <row r="21" spans="1:17" ht="21.75" customHeight="1" x14ac:dyDescent="0.3">
      <c r="A21" s="3" t="s">
        <v>499</v>
      </c>
      <c r="B21" s="2"/>
      <c r="C21" s="2"/>
      <c r="D21" s="31"/>
      <c r="E21" s="36"/>
      <c r="F21" s="41"/>
      <c r="G21" s="50"/>
      <c r="H21" s="83"/>
      <c r="I21" s="46"/>
      <c r="J21" s="27"/>
      <c r="K21" s="2"/>
      <c r="L21" s="2"/>
    </row>
    <row r="22" spans="1:17" ht="21.75" customHeight="1" x14ac:dyDescent="0.3">
      <c r="A22" s="2"/>
      <c r="B22" s="2" t="s">
        <v>291</v>
      </c>
      <c r="C22" s="2" t="s">
        <v>500</v>
      </c>
      <c r="D22" s="31"/>
      <c r="E22" s="36"/>
      <c r="F22" s="41">
        <v>4</v>
      </c>
      <c r="G22" s="50"/>
      <c r="H22" s="83"/>
      <c r="I22" s="46"/>
      <c r="J22" s="27"/>
      <c r="K22" s="2"/>
      <c r="L22" s="2"/>
    </row>
    <row r="23" spans="1:17" ht="21.75" customHeight="1" x14ac:dyDescent="0.3">
      <c r="A23" s="2"/>
      <c r="B23" s="2" t="s">
        <v>289</v>
      </c>
      <c r="C23" s="2" t="s">
        <v>501</v>
      </c>
      <c r="D23" s="31"/>
      <c r="E23" s="36"/>
      <c r="F23" s="41">
        <v>8</v>
      </c>
      <c r="G23" s="50"/>
      <c r="H23" s="83"/>
      <c r="I23" s="46"/>
      <c r="J23" s="27"/>
      <c r="K23" s="2"/>
      <c r="L23" s="2"/>
    </row>
    <row r="24" spans="1:17" ht="21.75" customHeight="1" x14ac:dyDescent="0.3">
      <c r="A24" s="2"/>
      <c r="B24" s="2" t="s">
        <v>502</v>
      </c>
      <c r="C24" s="2" t="s">
        <v>503</v>
      </c>
      <c r="D24" s="31"/>
      <c r="E24" s="36"/>
      <c r="F24" s="41">
        <v>49</v>
      </c>
      <c r="G24" s="50"/>
      <c r="H24" s="83"/>
      <c r="I24" s="46"/>
      <c r="J24" s="27"/>
      <c r="K24" s="2"/>
      <c r="L24" s="2"/>
    </row>
    <row r="25" spans="1:17" ht="21.75" customHeight="1" x14ac:dyDescent="0.3">
      <c r="A25" s="2"/>
      <c r="B25" s="2" t="s">
        <v>504</v>
      </c>
      <c r="C25" s="2" t="s">
        <v>505</v>
      </c>
      <c r="D25" s="31"/>
      <c r="E25" s="36"/>
      <c r="F25" s="41">
        <v>1</v>
      </c>
      <c r="G25" s="50"/>
      <c r="H25" s="83"/>
      <c r="I25" s="46"/>
      <c r="J25" s="27"/>
      <c r="K25" s="2"/>
      <c r="L25" s="2"/>
    </row>
    <row r="26" spans="1:17" ht="21.75" customHeight="1" x14ac:dyDescent="0.3">
      <c r="A26" s="2"/>
      <c r="B26" s="2" t="s">
        <v>506</v>
      </c>
      <c r="C26" s="2" t="s">
        <v>507</v>
      </c>
      <c r="D26" s="31"/>
      <c r="E26" s="36"/>
      <c r="F26" s="41">
        <v>8</v>
      </c>
      <c r="G26" s="50"/>
      <c r="H26" s="83"/>
      <c r="I26" s="46"/>
      <c r="J26" s="27"/>
      <c r="K26" s="2"/>
      <c r="L26" s="2"/>
    </row>
    <row r="27" spans="1:17" ht="21.75" customHeight="1" x14ac:dyDescent="0.3">
      <c r="A27" s="2"/>
      <c r="B27" s="2" t="s">
        <v>295</v>
      </c>
      <c r="C27" s="2" t="s">
        <v>508</v>
      </c>
      <c r="D27" s="31"/>
      <c r="E27" s="36"/>
      <c r="F27" s="41">
        <v>13</v>
      </c>
      <c r="G27" s="50"/>
      <c r="H27" s="83"/>
      <c r="I27" s="46"/>
      <c r="J27" s="27"/>
      <c r="K27" s="2"/>
      <c r="L27" s="2"/>
    </row>
    <row r="28" spans="1:17" ht="21.75" customHeight="1" x14ac:dyDescent="0.3">
      <c r="A28" s="2"/>
      <c r="B28" s="2" t="s">
        <v>509</v>
      </c>
      <c r="C28" s="2" t="s">
        <v>510</v>
      </c>
      <c r="D28" s="31"/>
      <c r="E28" s="36"/>
      <c r="F28" s="41">
        <v>3</v>
      </c>
      <c r="G28" s="50"/>
      <c r="H28" s="83"/>
      <c r="I28" s="46"/>
      <c r="J28" s="27"/>
      <c r="K28" s="2"/>
      <c r="L28" s="2"/>
    </row>
    <row r="29" spans="1:17" ht="21.75" customHeight="1" x14ac:dyDescent="0.3">
      <c r="A29" s="2"/>
      <c r="B29" s="2" t="s">
        <v>511</v>
      </c>
      <c r="C29" s="2" t="s">
        <v>510</v>
      </c>
      <c r="D29" s="31"/>
      <c r="E29" s="36"/>
      <c r="F29" s="41">
        <v>1</v>
      </c>
      <c r="G29" s="50"/>
      <c r="H29" s="83"/>
      <c r="I29" s="46"/>
      <c r="J29" s="27"/>
      <c r="K29" s="2"/>
      <c r="L29" s="2"/>
    </row>
    <row r="30" spans="1:17" ht="21.75" customHeight="1" x14ac:dyDescent="0.3">
      <c r="A30" s="2"/>
      <c r="B30" s="2" t="s">
        <v>512</v>
      </c>
      <c r="C30" s="2" t="s">
        <v>510</v>
      </c>
      <c r="D30" s="31"/>
      <c r="E30" s="36"/>
      <c r="F30" s="41">
        <v>6</v>
      </c>
      <c r="G30" s="50"/>
      <c r="H30" s="83"/>
      <c r="I30" s="46"/>
      <c r="J30" s="27"/>
      <c r="K30" s="2"/>
      <c r="L30" s="2"/>
    </row>
    <row r="31" spans="1:17" ht="21.75" customHeight="1" x14ac:dyDescent="0.3">
      <c r="A31" s="2"/>
      <c r="B31" s="2" t="s">
        <v>513</v>
      </c>
      <c r="C31" s="2" t="s">
        <v>514</v>
      </c>
      <c r="D31" s="31"/>
      <c r="E31" s="36"/>
      <c r="F31" s="41">
        <v>2</v>
      </c>
      <c r="G31" s="50"/>
      <c r="H31" s="83"/>
      <c r="I31" s="46"/>
      <c r="J31" s="27"/>
      <c r="K31" s="2"/>
      <c r="L31" s="2"/>
    </row>
    <row r="32" spans="1:17" ht="21.75" customHeight="1" x14ac:dyDescent="0.3">
      <c r="A32" s="2"/>
      <c r="B32" s="2" t="s">
        <v>515</v>
      </c>
      <c r="C32" s="2" t="s">
        <v>514</v>
      </c>
      <c r="D32" s="31"/>
      <c r="E32" s="36"/>
      <c r="F32" s="41">
        <v>1</v>
      </c>
      <c r="G32" s="50"/>
      <c r="H32" s="83"/>
      <c r="I32" s="46"/>
      <c r="J32" s="27"/>
      <c r="K32" s="2"/>
      <c r="L32" s="2"/>
    </row>
    <row r="33" spans="1:14" ht="21.75" customHeight="1" x14ac:dyDescent="0.3">
      <c r="A33" s="2"/>
      <c r="B33" s="2"/>
      <c r="C33" s="2"/>
      <c r="D33" s="31"/>
      <c r="E33" s="36"/>
      <c r="F33" s="41"/>
      <c r="G33" s="50"/>
      <c r="H33" s="83"/>
      <c r="I33" s="46"/>
      <c r="J33" s="27"/>
      <c r="K33" s="2"/>
      <c r="L33" s="2"/>
    </row>
    <row r="34" spans="1:14" ht="21.75" customHeight="1" x14ac:dyDescent="0.3">
      <c r="A34" s="3" t="s">
        <v>516</v>
      </c>
      <c r="B34" s="2"/>
      <c r="C34" s="2"/>
      <c r="D34" s="31"/>
      <c r="E34" s="36"/>
      <c r="F34" s="41"/>
      <c r="G34" s="50"/>
      <c r="H34" s="83"/>
      <c r="I34" s="46"/>
      <c r="J34" s="27"/>
      <c r="K34" s="2"/>
      <c r="L34" s="2"/>
    </row>
    <row r="35" spans="1:14" ht="21.75" customHeight="1" x14ac:dyDescent="0.3">
      <c r="A35" s="3"/>
      <c r="B35" s="2" t="s">
        <v>517</v>
      </c>
      <c r="C35" s="2" t="s">
        <v>518</v>
      </c>
      <c r="D35" s="31"/>
      <c r="E35" s="36"/>
      <c r="F35" s="41">
        <v>2</v>
      </c>
      <c r="G35" s="50"/>
      <c r="H35" s="83"/>
      <c r="I35" s="46"/>
      <c r="J35" s="27"/>
      <c r="K35" s="2"/>
      <c r="L35" s="2"/>
    </row>
    <row r="36" spans="1:14" ht="21.75" customHeight="1" x14ac:dyDescent="0.3">
      <c r="A36" s="3"/>
      <c r="B36" s="2" t="s">
        <v>519</v>
      </c>
      <c r="C36" s="2" t="s">
        <v>520</v>
      </c>
      <c r="D36" s="31"/>
      <c r="E36" s="36"/>
      <c r="F36" s="41">
        <v>11</v>
      </c>
      <c r="G36" s="50"/>
      <c r="H36" s="83"/>
      <c r="I36" s="46"/>
      <c r="J36" s="27"/>
      <c r="K36" s="2"/>
      <c r="L36" s="2"/>
    </row>
    <row r="37" spans="1:14" ht="21.75" customHeight="1" x14ac:dyDescent="0.3">
      <c r="A37" s="3"/>
      <c r="B37" s="2" t="s">
        <v>521</v>
      </c>
      <c r="C37" s="2" t="s">
        <v>522</v>
      </c>
      <c r="D37" s="31"/>
      <c r="E37" s="36"/>
      <c r="F37" s="41">
        <v>7</v>
      </c>
      <c r="G37" s="50"/>
      <c r="H37" s="83"/>
      <c r="I37" s="46"/>
      <c r="J37" s="27"/>
      <c r="K37" s="2"/>
      <c r="L37" s="2"/>
    </row>
    <row r="38" spans="1:14" ht="21.75" customHeight="1" x14ac:dyDescent="0.3">
      <c r="A38" s="3"/>
      <c r="B38" s="2" t="s">
        <v>523</v>
      </c>
      <c r="C38" s="2" t="s">
        <v>524</v>
      </c>
      <c r="D38" s="31"/>
      <c r="E38" s="36"/>
      <c r="F38" s="41">
        <v>2</v>
      </c>
      <c r="G38" s="50"/>
      <c r="H38" s="83"/>
      <c r="I38" s="46"/>
      <c r="J38" s="27"/>
      <c r="K38" s="2"/>
      <c r="L38" s="2"/>
    </row>
    <row r="39" spans="1:14" ht="21.75" customHeight="1" x14ac:dyDescent="0.3">
      <c r="A39" s="3"/>
      <c r="B39" s="2" t="s">
        <v>525</v>
      </c>
      <c r="C39" s="2" t="s">
        <v>524</v>
      </c>
      <c r="D39" s="31"/>
      <c r="E39" s="36"/>
      <c r="F39" s="41">
        <v>6</v>
      </c>
      <c r="G39" s="50"/>
      <c r="H39" s="83"/>
      <c r="I39" s="46"/>
      <c r="J39" s="27"/>
      <c r="K39" s="2"/>
      <c r="L39" s="2"/>
    </row>
    <row r="40" spans="1:14" ht="21.75" customHeight="1" x14ac:dyDescent="0.3">
      <c r="A40" s="3"/>
      <c r="B40" s="2" t="s">
        <v>526</v>
      </c>
      <c r="C40" s="2" t="s">
        <v>518</v>
      </c>
      <c r="D40" s="31"/>
      <c r="E40" s="36"/>
      <c r="F40" s="41">
        <v>2</v>
      </c>
      <c r="G40" s="50"/>
      <c r="H40" s="83"/>
      <c r="I40" s="46"/>
      <c r="J40" s="27"/>
      <c r="K40" s="2"/>
      <c r="L40" s="2"/>
    </row>
    <row r="41" spans="1:14" ht="21.75" customHeight="1" x14ac:dyDescent="0.3">
      <c r="A41" s="3"/>
      <c r="B41" s="2" t="s">
        <v>527</v>
      </c>
      <c r="C41" s="2" t="s">
        <v>518</v>
      </c>
      <c r="D41" s="31"/>
      <c r="E41" s="36"/>
      <c r="F41" s="41">
        <v>2</v>
      </c>
      <c r="G41" s="50"/>
      <c r="H41" s="83"/>
      <c r="I41" s="46"/>
      <c r="J41" s="27"/>
      <c r="K41" s="2"/>
      <c r="L41" s="2"/>
    </row>
    <row r="42" spans="1:14" ht="21.75" customHeight="1" x14ac:dyDescent="0.3">
      <c r="A42" s="3"/>
      <c r="B42" s="2" t="s">
        <v>528</v>
      </c>
      <c r="C42" s="2" t="s">
        <v>520</v>
      </c>
      <c r="D42" s="31"/>
      <c r="E42" s="36"/>
      <c r="F42" s="41">
        <v>4</v>
      </c>
      <c r="G42" s="50"/>
      <c r="H42" s="83"/>
      <c r="I42" s="46"/>
      <c r="J42" s="27"/>
      <c r="K42" s="2"/>
      <c r="L42" s="2"/>
    </row>
    <row r="43" spans="1:14" ht="21.75" customHeight="1" x14ac:dyDescent="0.3">
      <c r="A43" s="3"/>
      <c r="B43" s="2" t="s">
        <v>529</v>
      </c>
      <c r="C43" s="2" t="s">
        <v>530</v>
      </c>
      <c r="D43" s="31"/>
      <c r="E43" s="36"/>
      <c r="F43" s="41">
        <v>17</v>
      </c>
      <c r="G43" s="50"/>
      <c r="H43" s="83"/>
      <c r="I43" s="46"/>
      <c r="J43" s="27"/>
      <c r="K43" s="2"/>
      <c r="L43" s="2"/>
    </row>
    <row r="44" spans="1:14" ht="21.75" customHeight="1" x14ac:dyDescent="0.3">
      <c r="A44" s="3"/>
      <c r="B44" s="2" t="s">
        <v>531</v>
      </c>
      <c r="C44" s="2" t="s">
        <v>520</v>
      </c>
      <c r="D44" s="31"/>
      <c r="E44" s="36"/>
      <c r="F44" s="41">
        <v>1</v>
      </c>
      <c r="G44" s="50"/>
      <c r="H44" s="83"/>
      <c r="I44" s="46"/>
      <c r="J44" s="27"/>
      <c r="K44" s="2"/>
      <c r="L44" s="2"/>
    </row>
    <row r="45" spans="1:14" ht="21.75" customHeight="1" x14ac:dyDescent="0.3">
      <c r="A45" s="3"/>
      <c r="B45" s="2"/>
      <c r="C45" s="2"/>
      <c r="D45" s="31"/>
      <c r="E45" s="36"/>
      <c r="F45" s="41"/>
      <c r="G45" s="50"/>
      <c r="H45" s="83"/>
      <c r="I45" s="46"/>
      <c r="J45" s="27"/>
      <c r="K45" s="2"/>
      <c r="L45" s="2"/>
    </row>
    <row r="46" spans="1:14" ht="21.75" customHeight="1" x14ac:dyDescent="0.3">
      <c r="A46" s="3"/>
      <c r="B46" s="2"/>
      <c r="C46" s="2"/>
      <c r="D46" s="31"/>
      <c r="E46" s="36"/>
      <c r="F46" s="41"/>
      <c r="G46" s="50"/>
      <c r="H46" s="83"/>
      <c r="I46" s="46"/>
      <c r="J46" s="27"/>
      <c r="K46" s="2"/>
      <c r="L46" s="2"/>
    </row>
    <row r="47" spans="1:14" ht="21.75" customHeight="1" x14ac:dyDescent="0.3">
      <c r="A47" s="3" t="s">
        <v>532</v>
      </c>
      <c r="B47" s="2"/>
      <c r="C47" s="2"/>
      <c r="D47" s="31"/>
      <c r="E47" s="36"/>
      <c r="F47" s="41"/>
      <c r="G47" s="50"/>
      <c r="H47" s="83"/>
      <c r="I47" s="46"/>
      <c r="J47" s="27"/>
      <c r="K47" s="2"/>
      <c r="L47" s="2"/>
    </row>
    <row r="48" spans="1:14" ht="21.75" customHeight="1" x14ac:dyDescent="0.3">
      <c r="A48" s="2"/>
      <c r="B48" s="2" t="s">
        <v>533</v>
      </c>
      <c r="C48" s="2" t="s">
        <v>534</v>
      </c>
      <c r="D48" s="31"/>
      <c r="E48" s="36"/>
      <c r="F48" s="41"/>
      <c r="G48" s="50"/>
      <c r="H48" s="83">
        <v>2</v>
      </c>
      <c r="I48" s="46"/>
      <c r="J48" s="27"/>
      <c r="K48" s="2"/>
      <c r="L48" s="2"/>
      <c r="N48" s="1" t="s">
        <v>703</v>
      </c>
    </row>
    <row r="49" spans="1:14" ht="21.75" customHeight="1" x14ac:dyDescent="0.3">
      <c r="A49" s="2"/>
      <c r="B49" s="2" t="s">
        <v>535</v>
      </c>
      <c r="C49" s="2" t="s">
        <v>536</v>
      </c>
      <c r="D49" s="31"/>
      <c r="E49" s="36"/>
      <c r="F49" s="41"/>
      <c r="G49" s="50"/>
      <c r="H49" s="83">
        <v>10</v>
      </c>
      <c r="I49" s="46"/>
      <c r="J49" s="27"/>
      <c r="K49" s="2"/>
      <c r="L49" s="2"/>
      <c r="N49" s="1" t="s">
        <v>703</v>
      </c>
    </row>
    <row r="50" spans="1:14" ht="21.75" customHeight="1" x14ac:dyDescent="0.3">
      <c r="A50" s="2"/>
      <c r="B50" s="2" t="s">
        <v>537</v>
      </c>
      <c r="C50" s="6" t="s">
        <v>538</v>
      </c>
      <c r="D50" s="31"/>
      <c r="E50" s="36"/>
      <c r="F50" s="41"/>
      <c r="G50" s="50"/>
      <c r="H50" s="83"/>
      <c r="I50" s="46"/>
      <c r="J50" s="27"/>
      <c r="K50" s="2"/>
      <c r="L50" s="2"/>
      <c r="N50" s="1" t="s">
        <v>703</v>
      </c>
    </row>
    <row r="51" spans="1:14" ht="21.75" customHeight="1" x14ac:dyDescent="0.3">
      <c r="A51" s="2"/>
      <c r="B51" s="2" t="s">
        <v>539</v>
      </c>
      <c r="C51" s="6" t="s">
        <v>538</v>
      </c>
      <c r="D51" s="31"/>
      <c r="E51" s="36"/>
      <c r="F51" s="41"/>
      <c r="G51" s="50"/>
      <c r="H51" s="83"/>
      <c r="I51" s="46"/>
      <c r="J51" s="27"/>
      <c r="K51" s="2"/>
      <c r="L51" s="2"/>
      <c r="M51" s="85"/>
      <c r="N51" s="1" t="s">
        <v>703</v>
      </c>
    </row>
    <row r="52" spans="1:14" ht="21.75" customHeight="1" x14ac:dyDescent="0.3">
      <c r="A52" s="2"/>
      <c r="B52" s="2" t="s">
        <v>540</v>
      </c>
      <c r="C52" s="2" t="s">
        <v>538</v>
      </c>
      <c r="D52" s="31"/>
      <c r="E52" s="36"/>
      <c r="F52" s="41"/>
      <c r="G52" s="50"/>
      <c r="H52" s="83">
        <v>16</v>
      </c>
      <c r="I52" s="46"/>
      <c r="J52" s="27"/>
      <c r="K52" s="2"/>
      <c r="L52" s="2"/>
      <c r="M52" s="85"/>
      <c r="N52" s="1" t="s">
        <v>703</v>
      </c>
    </row>
    <row r="53" spans="1:14" ht="21.75" customHeight="1" x14ac:dyDescent="0.3">
      <c r="A53" s="2"/>
      <c r="B53" s="2" t="s">
        <v>541</v>
      </c>
      <c r="C53" s="2" t="s">
        <v>538</v>
      </c>
      <c r="D53" s="31"/>
      <c r="E53" s="36"/>
      <c r="F53" s="41"/>
      <c r="G53" s="50"/>
      <c r="H53" s="83">
        <v>4</v>
      </c>
      <c r="I53" s="46"/>
      <c r="J53" s="27"/>
      <c r="K53" s="2"/>
      <c r="L53" s="2"/>
      <c r="M53" s="85"/>
      <c r="N53" s="1" t="s">
        <v>703</v>
      </c>
    </row>
    <row r="54" spans="1:14" ht="21.75" customHeight="1" x14ac:dyDescent="0.3">
      <c r="A54" s="2"/>
      <c r="B54" s="2" t="s">
        <v>542</v>
      </c>
      <c r="C54" s="6" t="s">
        <v>538</v>
      </c>
      <c r="D54" s="31"/>
      <c r="E54" s="36"/>
      <c r="F54" s="41"/>
      <c r="G54" s="50"/>
      <c r="H54" s="83"/>
      <c r="I54" s="46"/>
      <c r="J54" s="27"/>
      <c r="K54" s="2"/>
      <c r="L54" s="2"/>
      <c r="M54" s="85"/>
      <c r="N54" s="1" t="s">
        <v>703</v>
      </c>
    </row>
    <row r="55" spans="1:14" ht="21.75" customHeight="1" x14ac:dyDescent="0.3">
      <c r="A55" s="2"/>
      <c r="B55" s="2" t="s">
        <v>543</v>
      </c>
      <c r="C55" s="6" t="s">
        <v>544</v>
      </c>
      <c r="D55" s="31"/>
      <c r="E55" s="36"/>
      <c r="F55" s="41"/>
      <c r="G55" s="50"/>
      <c r="H55" s="83"/>
      <c r="I55" s="46"/>
      <c r="J55" s="27"/>
      <c r="K55" s="2"/>
      <c r="L55" s="2"/>
      <c r="M55" s="85"/>
      <c r="N55" s="1" t="s">
        <v>703</v>
      </c>
    </row>
    <row r="56" spans="1:14" ht="21.75" customHeight="1" x14ac:dyDescent="0.3">
      <c r="A56" s="2"/>
      <c r="B56" s="2" t="s">
        <v>545</v>
      </c>
      <c r="C56" s="2" t="s">
        <v>546</v>
      </c>
      <c r="D56" s="31"/>
      <c r="E56" s="36"/>
      <c r="F56" s="41"/>
      <c r="G56" s="50"/>
      <c r="H56" s="83">
        <v>8</v>
      </c>
      <c r="I56" s="46"/>
      <c r="J56" s="27"/>
      <c r="K56" s="2"/>
      <c r="L56" s="2"/>
      <c r="M56" s="85"/>
      <c r="N56" s="1" t="s">
        <v>703</v>
      </c>
    </row>
    <row r="57" spans="1:14" ht="21.75" customHeight="1" x14ac:dyDescent="0.3">
      <c r="A57" s="2"/>
      <c r="B57" s="2" t="s">
        <v>547</v>
      </c>
      <c r="C57" s="2" t="s">
        <v>546</v>
      </c>
      <c r="D57" s="31"/>
      <c r="E57" s="36"/>
      <c r="F57" s="41"/>
      <c r="G57" s="50"/>
      <c r="H57" s="83">
        <v>5</v>
      </c>
      <c r="I57" s="46"/>
      <c r="J57" s="27"/>
      <c r="K57" s="2"/>
      <c r="L57" s="2"/>
      <c r="N57" s="1" t="s">
        <v>703</v>
      </c>
    </row>
    <row r="58" spans="1:14" ht="21.75" customHeight="1" x14ac:dyDescent="0.3">
      <c r="A58" s="2"/>
      <c r="B58" s="2" t="s">
        <v>548</v>
      </c>
      <c r="C58" s="6" t="s">
        <v>546</v>
      </c>
      <c r="D58" s="31"/>
      <c r="E58" s="36"/>
      <c r="F58" s="41"/>
      <c r="G58" s="50"/>
      <c r="H58" s="83"/>
      <c r="I58" s="46"/>
      <c r="J58" s="27"/>
      <c r="K58" s="2"/>
      <c r="L58" s="2"/>
      <c r="N58" s="1" t="s">
        <v>703</v>
      </c>
    </row>
    <row r="59" spans="1:14" ht="21.75" customHeight="1" x14ac:dyDescent="0.3">
      <c r="A59" s="2"/>
      <c r="B59" s="2" t="s">
        <v>549</v>
      </c>
      <c r="C59" s="2" t="s">
        <v>546</v>
      </c>
      <c r="D59" s="31"/>
      <c r="E59" s="36"/>
      <c r="F59" s="41"/>
      <c r="G59" s="50"/>
      <c r="H59" s="83">
        <v>10</v>
      </c>
      <c r="I59" s="46"/>
      <c r="J59" s="27"/>
      <c r="K59" s="2"/>
      <c r="L59" s="2"/>
      <c r="N59" s="1" t="s">
        <v>703</v>
      </c>
    </row>
    <row r="60" spans="1:14" ht="21.75" customHeight="1" x14ac:dyDescent="0.3">
      <c r="A60" s="2"/>
      <c r="B60" s="2" t="s">
        <v>550</v>
      </c>
      <c r="C60" s="6" t="s">
        <v>546</v>
      </c>
      <c r="D60" s="31"/>
      <c r="E60" s="36"/>
      <c r="F60" s="41"/>
      <c r="G60" s="50"/>
      <c r="H60" s="83"/>
      <c r="I60" s="46"/>
      <c r="J60" s="27"/>
      <c r="K60" s="2"/>
      <c r="L60" s="2"/>
      <c r="N60" s="1" t="s">
        <v>703</v>
      </c>
    </row>
    <row r="61" spans="1:14" ht="21.75" customHeight="1" x14ac:dyDescent="0.3">
      <c r="A61" s="2"/>
      <c r="B61" s="2" t="s">
        <v>551</v>
      </c>
      <c r="C61" s="2" t="s">
        <v>552</v>
      </c>
      <c r="D61" s="31"/>
      <c r="E61" s="36"/>
      <c r="F61" s="41"/>
      <c r="G61" s="50"/>
      <c r="H61" s="83">
        <v>2</v>
      </c>
      <c r="I61" s="46"/>
      <c r="J61" s="27"/>
      <c r="K61" s="2"/>
      <c r="L61" s="2"/>
      <c r="N61" s="1" t="s">
        <v>703</v>
      </c>
    </row>
    <row r="62" spans="1:14" ht="21.75" customHeight="1" x14ac:dyDescent="0.3">
      <c r="A62" s="2"/>
      <c r="B62" s="2" t="s">
        <v>347</v>
      </c>
      <c r="C62" s="2" t="s">
        <v>552</v>
      </c>
      <c r="D62" s="31"/>
      <c r="E62" s="36"/>
      <c r="F62" s="41"/>
      <c r="G62" s="50"/>
      <c r="H62" s="83">
        <v>11</v>
      </c>
      <c r="I62" s="46"/>
      <c r="J62" s="27"/>
      <c r="K62" s="2"/>
      <c r="L62" s="2"/>
      <c r="N62" s="1" t="s">
        <v>703</v>
      </c>
    </row>
    <row r="63" spans="1:14" ht="21.75" customHeight="1" x14ac:dyDescent="0.3">
      <c r="A63" s="2"/>
      <c r="B63" s="2" t="s">
        <v>553</v>
      </c>
      <c r="C63" s="2" t="s">
        <v>552</v>
      </c>
      <c r="D63" s="31"/>
      <c r="E63" s="36"/>
      <c r="F63" s="41"/>
      <c r="G63" s="50"/>
      <c r="H63" s="83">
        <v>5</v>
      </c>
      <c r="I63" s="46"/>
      <c r="J63" s="27"/>
      <c r="K63" s="2"/>
      <c r="L63" s="2"/>
      <c r="N63" s="1" t="s">
        <v>703</v>
      </c>
    </row>
    <row r="64" spans="1:14" ht="21.75" customHeight="1" x14ac:dyDescent="0.3">
      <c r="A64" s="2"/>
      <c r="B64" s="2" t="s">
        <v>554</v>
      </c>
      <c r="C64" s="2" t="s">
        <v>555</v>
      </c>
      <c r="D64" s="31"/>
      <c r="E64" s="36"/>
      <c r="F64" s="41"/>
      <c r="G64" s="50"/>
      <c r="H64" s="83">
        <v>19</v>
      </c>
      <c r="I64" s="46"/>
      <c r="J64" s="27"/>
      <c r="K64" s="2"/>
      <c r="L64" s="2"/>
      <c r="N64" s="1" t="s">
        <v>703</v>
      </c>
    </row>
    <row r="65" spans="1:14" ht="21.75" customHeight="1" x14ac:dyDescent="0.3">
      <c r="A65" s="2"/>
      <c r="B65" s="2" t="s">
        <v>556</v>
      </c>
      <c r="C65" s="2" t="s">
        <v>555</v>
      </c>
      <c r="D65" s="31"/>
      <c r="E65" s="36"/>
      <c r="F65" s="41"/>
      <c r="G65" s="50"/>
      <c r="H65" s="83">
        <v>3</v>
      </c>
      <c r="I65" s="46"/>
      <c r="J65" s="27"/>
      <c r="K65" s="2"/>
      <c r="L65" s="2"/>
      <c r="N65" s="1" t="s">
        <v>703</v>
      </c>
    </row>
    <row r="66" spans="1:14" ht="21.75" customHeight="1" x14ac:dyDescent="0.3">
      <c r="A66" s="2"/>
      <c r="B66" s="2" t="s">
        <v>557</v>
      </c>
      <c r="C66" s="2" t="s">
        <v>558</v>
      </c>
      <c r="D66" s="31"/>
      <c r="E66" s="36"/>
      <c r="F66" s="41"/>
      <c r="G66" s="50"/>
      <c r="H66" s="83">
        <v>3</v>
      </c>
      <c r="I66" s="46"/>
      <c r="J66" s="27"/>
      <c r="K66" s="2"/>
      <c r="L66" s="2"/>
      <c r="N66" s="1" t="s">
        <v>703</v>
      </c>
    </row>
    <row r="67" spans="1:14" ht="21.75" customHeight="1" x14ac:dyDescent="0.3">
      <c r="A67" s="2"/>
      <c r="B67" s="2"/>
      <c r="C67" s="2"/>
      <c r="D67" s="31"/>
      <c r="E67" s="36"/>
      <c r="F67" s="41"/>
      <c r="G67" s="50"/>
      <c r="H67" s="83"/>
      <c r="I67" s="46"/>
      <c r="J67" s="27"/>
      <c r="K67" s="2"/>
      <c r="L67" s="2"/>
    </row>
    <row r="68" spans="1:14" ht="21.75" customHeight="1" x14ac:dyDescent="0.3">
      <c r="A68" s="3" t="s">
        <v>559</v>
      </c>
      <c r="B68" s="2"/>
      <c r="C68" s="2"/>
      <c r="D68" s="31"/>
      <c r="E68" s="36"/>
      <c r="F68" s="41">
        <v>135</v>
      </c>
      <c r="G68" s="50"/>
      <c r="H68" s="83"/>
      <c r="I68" s="46"/>
      <c r="J68" s="27"/>
      <c r="K68" s="2"/>
      <c r="L68" s="2"/>
    </row>
    <row r="69" spans="1:14" ht="21.75" customHeight="1" x14ac:dyDescent="0.3">
      <c r="A69" s="2"/>
      <c r="B69" s="2" t="s">
        <v>560</v>
      </c>
      <c r="C69" s="2"/>
      <c r="D69" s="31"/>
      <c r="E69" s="36"/>
      <c r="F69" s="41"/>
      <c r="G69" s="50"/>
      <c r="H69" s="83"/>
      <c r="I69" s="46"/>
      <c r="J69" s="27"/>
      <c r="K69" s="2"/>
      <c r="L69" s="2"/>
    </row>
    <row r="70" spans="1:14" ht="21.75" customHeight="1" x14ac:dyDescent="0.3">
      <c r="A70" s="2"/>
      <c r="B70" s="2" t="s">
        <v>561</v>
      </c>
      <c r="C70" s="2"/>
      <c r="D70" s="31"/>
      <c r="E70" s="36"/>
      <c r="F70" s="41"/>
      <c r="G70" s="50"/>
      <c r="H70" s="83"/>
      <c r="I70" s="46"/>
      <c r="J70" s="27"/>
      <c r="K70" s="2"/>
      <c r="L70" s="2"/>
    </row>
    <row r="71" spans="1:14" ht="21.75" customHeight="1" x14ac:dyDescent="0.3">
      <c r="A71" s="2"/>
      <c r="B71" s="2" t="s">
        <v>562</v>
      </c>
      <c r="C71" s="2"/>
      <c r="D71" s="31"/>
      <c r="E71" s="36"/>
      <c r="F71" s="41"/>
      <c r="G71" s="50"/>
      <c r="H71" s="83"/>
      <c r="I71" s="46"/>
      <c r="J71" s="27"/>
      <c r="K71" s="2"/>
      <c r="L71" s="2"/>
    </row>
    <row r="72" spans="1:14" ht="21.75" customHeight="1" x14ac:dyDescent="0.3">
      <c r="A72" s="2"/>
      <c r="B72" s="2" t="s">
        <v>563</v>
      </c>
      <c r="C72" s="2"/>
      <c r="D72" s="31"/>
      <c r="E72" s="36"/>
      <c r="F72" s="41"/>
      <c r="G72" s="50"/>
      <c r="H72" s="83"/>
      <c r="I72" s="46"/>
      <c r="J72" s="27"/>
      <c r="K72" s="2"/>
      <c r="L72" s="2"/>
    </row>
    <row r="73" spans="1:14" ht="21.75" customHeight="1" x14ac:dyDescent="0.3">
      <c r="A73" s="2"/>
      <c r="B73" s="1" t="s">
        <v>564</v>
      </c>
      <c r="C73" s="2"/>
      <c r="D73" s="31"/>
      <c r="E73" s="36"/>
      <c r="F73" s="41"/>
      <c r="G73" s="50"/>
      <c r="H73" s="83"/>
      <c r="I73" s="46"/>
      <c r="J73" s="27"/>
      <c r="K73" s="2"/>
      <c r="L73" s="2"/>
    </row>
    <row r="74" spans="1:14" ht="21.75" customHeight="1" x14ac:dyDescent="0.3">
      <c r="A74" s="2"/>
      <c r="B74" s="2" t="s">
        <v>565</v>
      </c>
      <c r="C74" s="2"/>
      <c r="D74" s="31"/>
      <c r="E74" s="36"/>
      <c r="F74" s="41"/>
      <c r="G74" s="50"/>
      <c r="H74" s="83"/>
      <c r="I74" s="46"/>
      <c r="J74" s="27"/>
      <c r="K74" s="2"/>
      <c r="L74" s="2"/>
    </row>
    <row r="75" spans="1:14" ht="21.75" customHeight="1" x14ac:dyDescent="0.3">
      <c r="A75" s="2"/>
      <c r="B75" s="2" t="s">
        <v>566</v>
      </c>
      <c r="C75" s="2"/>
      <c r="D75" s="31"/>
      <c r="E75" s="36"/>
      <c r="F75" s="41"/>
      <c r="G75" s="50"/>
      <c r="H75" s="83"/>
      <c r="I75" s="46"/>
      <c r="J75" s="27"/>
      <c r="K75" s="2"/>
      <c r="L75" s="2"/>
    </row>
    <row r="76" spans="1:14" ht="21.75" customHeight="1" x14ac:dyDescent="0.3">
      <c r="A76" s="2"/>
      <c r="B76" s="2" t="s">
        <v>237</v>
      </c>
      <c r="C76" s="2"/>
      <c r="D76" s="31"/>
      <c r="E76" s="36"/>
      <c r="F76" s="41"/>
      <c r="G76" s="50"/>
      <c r="H76" s="83"/>
      <c r="I76" s="46"/>
      <c r="J76" s="27"/>
      <c r="K76" s="2"/>
      <c r="L76" s="2"/>
    </row>
    <row r="77" spans="1:14" ht="21.75" customHeight="1" x14ac:dyDescent="0.3">
      <c r="A77" s="2"/>
      <c r="B77" s="2" t="s">
        <v>567</v>
      </c>
      <c r="C77" s="2"/>
      <c r="D77" s="31"/>
      <c r="E77" s="36"/>
      <c r="F77" s="41"/>
      <c r="G77" s="50"/>
      <c r="H77" s="83"/>
      <c r="I77" s="46"/>
      <c r="J77" s="27"/>
      <c r="K77" s="2"/>
      <c r="L77" s="2"/>
    </row>
    <row r="78" spans="1:14" ht="21.75" customHeight="1" x14ac:dyDescent="0.3">
      <c r="A78" s="2"/>
      <c r="B78" s="2" t="s">
        <v>450</v>
      </c>
      <c r="C78" s="2"/>
      <c r="D78" s="31"/>
      <c r="E78" s="36"/>
      <c r="F78" s="41"/>
      <c r="G78" s="50"/>
      <c r="H78" s="83"/>
      <c r="I78" s="46"/>
      <c r="J78" s="27"/>
      <c r="K78" s="2"/>
      <c r="L78" s="2"/>
    </row>
    <row r="79" spans="1:14" ht="21.75" customHeight="1" x14ac:dyDescent="0.3">
      <c r="A79" s="2"/>
      <c r="B79" s="2" t="s">
        <v>568</v>
      </c>
      <c r="C79" s="2"/>
      <c r="D79" s="31"/>
      <c r="E79" s="36"/>
      <c r="F79" s="41"/>
      <c r="G79" s="50"/>
      <c r="H79" s="83"/>
      <c r="I79" s="46"/>
      <c r="J79" s="27"/>
      <c r="K79" s="2"/>
      <c r="L79" s="2"/>
    </row>
    <row r="80" spans="1:14" ht="21.75" customHeight="1" x14ac:dyDescent="0.3">
      <c r="A80" s="2"/>
      <c r="B80" s="2" t="s">
        <v>453</v>
      </c>
      <c r="C80" s="2"/>
      <c r="D80" s="31"/>
      <c r="E80" s="36"/>
      <c r="F80" s="41"/>
      <c r="G80" s="50"/>
      <c r="H80" s="83"/>
      <c r="I80" s="46"/>
      <c r="J80" s="27"/>
      <c r="K80" s="2"/>
      <c r="L80" s="2"/>
    </row>
    <row r="81" spans="1:13" ht="21.75" customHeight="1" x14ac:dyDescent="0.3">
      <c r="A81" s="2"/>
      <c r="B81" s="2" t="s">
        <v>569</v>
      </c>
      <c r="C81" s="2"/>
      <c r="D81" s="31"/>
      <c r="E81" s="36"/>
      <c r="F81" s="41"/>
      <c r="G81" s="50"/>
      <c r="H81" s="83"/>
      <c r="I81" s="46"/>
      <c r="J81" s="27"/>
      <c r="K81" s="2"/>
      <c r="L81" s="2"/>
    </row>
    <row r="82" spans="1:13" ht="21.75" customHeight="1" x14ac:dyDescent="0.3">
      <c r="A82" s="2"/>
      <c r="B82" s="2" t="s">
        <v>244</v>
      </c>
      <c r="C82" s="2"/>
      <c r="D82" s="31"/>
      <c r="E82" s="36"/>
      <c r="F82" s="41"/>
      <c r="G82" s="50"/>
      <c r="H82" s="83"/>
      <c r="I82" s="46"/>
      <c r="J82" s="27"/>
      <c r="K82" s="2"/>
      <c r="L82" s="2"/>
    </row>
    <row r="83" spans="1:13" ht="21.75" customHeight="1" x14ac:dyDescent="0.3">
      <c r="A83" s="2"/>
      <c r="B83" s="2" t="s">
        <v>570</v>
      </c>
      <c r="C83" s="2"/>
      <c r="D83" s="31"/>
      <c r="E83" s="36"/>
      <c r="F83" s="41"/>
      <c r="G83" s="50"/>
      <c r="H83" s="83"/>
      <c r="I83" s="46"/>
      <c r="J83" s="27"/>
      <c r="K83" s="2"/>
      <c r="L83" s="2"/>
    </row>
    <row r="84" spans="1:13" ht="21.75" customHeight="1" x14ac:dyDescent="0.3">
      <c r="A84" s="2"/>
      <c r="B84" s="2" t="s">
        <v>245</v>
      </c>
      <c r="C84" s="2"/>
      <c r="D84" s="31"/>
      <c r="E84" s="36"/>
      <c r="F84" s="41"/>
      <c r="G84" s="50"/>
      <c r="H84" s="83"/>
      <c r="I84" s="46"/>
      <c r="J84" s="27"/>
      <c r="K84" s="2"/>
      <c r="L84" s="2"/>
    </row>
    <row r="85" spans="1:13" ht="21.75" customHeight="1" x14ac:dyDescent="0.3">
      <c r="A85" s="2"/>
      <c r="B85" s="2" t="s">
        <v>571</v>
      </c>
      <c r="C85" s="2"/>
      <c r="D85" s="31"/>
      <c r="E85" s="36"/>
      <c r="F85" s="41"/>
      <c r="G85" s="50"/>
      <c r="H85" s="83"/>
      <c r="I85" s="46"/>
      <c r="J85" s="27"/>
      <c r="K85" s="2"/>
      <c r="L85" s="2"/>
    </row>
    <row r="86" spans="1:13" ht="21.75" customHeight="1" x14ac:dyDescent="0.3">
      <c r="A86" s="2"/>
      <c r="B86" s="2" t="s">
        <v>572</v>
      </c>
      <c r="C86" s="2"/>
      <c r="D86" s="31"/>
      <c r="E86" s="36"/>
      <c r="F86" s="41"/>
      <c r="G86" s="50"/>
      <c r="H86" s="83"/>
      <c r="I86" s="46"/>
      <c r="J86" s="27"/>
      <c r="K86" s="2"/>
      <c r="L86" s="2"/>
    </row>
    <row r="87" spans="1:13" ht="21.75" customHeight="1" x14ac:dyDescent="0.3">
      <c r="A87" s="2"/>
      <c r="B87" s="2" t="s">
        <v>573</v>
      </c>
      <c r="C87" s="2"/>
      <c r="D87" s="31"/>
      <c r="E87" s="36"/>
      <c r="F87" s="41"/>
      <c r="G87" s="50"/>
      <c r="H87" s="83"/>
      <c r="I87" s="46"/>
      <c r="J87" s="27"/>
      <c r="K87" s="2"/>
      <c r="L87" s="2"/>
    </row>
    <row r="88" spans="1:13" ht="21.75" customHeight="1" x14ac:dyDescent="0.3">
      <c r="A88" s="2"/>
      <c r="B88" s="2" t="s">
        <v>574</v>
      </c>
      <c r="C88" s="2"/>
      <c r="D88" s="31"/>
      <c r="E88" s="36"/>
      <c r="F88" s="41"/>
      <c r="G88" s="50"/>
      <c r="H88" s="83"/>
      <c r="I88" s="46"/>
      <c r="J88" s="27"/>
      <c r="K88" s="2"/>
      <c r="L88" s="2"/>
    </row>
    <row r="89" spans="1:13" ht="21.75" customHeight="1" x14ac:dyDescent="0.3">
      <c r="A89" s="2"/>
      <c r="B89" s="2" t="s">
        <v>252</v>
      </c>
      <c r="C89" s="2"/>
      <c r="D89" s="31"/>
      <c r="E89" s="36"/>
      <c r="F89" s="41"/>
      <c r="G89" s="50"/>
      <c r="H89" s="83"/>
      <c r="I89" s="46"/>
      <c r="J89" s="27"/>
      <c r="K89" s="2"/>
      <c r="L89" s="2"/>
    </row>
    <row r="90" spans="1:13" ht="21.75" customHeight="1" x14ac:dyDescent="0.3">
      <c r="A90" s="2"/>
      <c r="B90" s="2" t="s">
        <v>253</v>
      </c>
      <c r="C90" s="2"/>
      <c r="D90" s="31"/>
      <c r="E90" s="36"/>
      <c r="F90" s="41"/>
      <c r="G90" s="50"/>
      <c r="H90" s="83"/>
      <c r="I90" s="46"/>
      <c r="J90" s="27"/>
      <c r="K90" s="2"/>
      <c r="L90" s="2"/>
    </row>
    <row r="91" spans="1:13" ht="21.75" customHeight="1" x14ac:dyDescent="0.3">
      <c r="A91" s="2"/>
      <c r="B91" s="2" t="s">
        <v>254</v>
      </c>
      <c r="C91" s="2"/>
      <c r="D91" s="31"/>
      <c r="E91" s="36"/>
      <c r="F91" s="41"/>
      <c r="G91" s="50"/>
      <c r="H91" s="83"/>
      <c r="I91" s="46"/>
      <c r="J91" s="27"/>
      <c r="K91" s="2"/>
      <c r="L91" s="2"/>
    </row>
    <row r="92" spans="1:13" ht="21.75" customHeight="1" x14ac:dyDescent="0.3">
      <c r="A92" s="2"/>
      <c r="B92" s="2"/>
      <c r="C92" s="2"/>
      <c r="D92" s="31"/>
      <c r="E92" s="36"/>
      <c r="F92" s="41"/>
      <c r="G92" s="50"/>
      <c r="H92" s="83"/>
      <c r="I92" s="46"/>
      <c r="J92" s="27"/>
      <c r="K92" s="2"/>
      <c r="L92" s="2"/>
    </row>
    <row r="93" spans="1:13" ht="21.75" customHeight="1" x14ac:dyDescent="0.3">
      <c r="A93" s="3" t="s">
        <v>575</v>
      </c>
      <c r="B93" s="2"/>
      <c r="C93" s="2"/>
      <c r="D93" s="31"/>
      <c r="E93" s="36"/>
      <c r="F93" s="41"/>
      <c r="G93" s="50"/>
      <c r="H93" s="83"/>
      <c r="I93" s="46"/>
      <c r="J93" s="27"/>
      <c r="K93" s="2"/>
      <c r="L93" s="2"/>
    </row>
    <row r="94" spans="1:13" ht="21.75" customHeight="1" x14ac:dyDescent="0.3">
      <c r="A94" s="2"/>
      <c r="B94" s="2" t="s">
        <v>576</v>
      </c>
      <c r="C94" s="2" t="s">
        <v>577</v>
      </c>
      <c r="D94" s="31"/>
      <c r="E94" s="36"/>
      <c r="F94" s="41"/>
      <c r="G94" s="50"/>
      <c r="H94" s="83"/>
      <c r="I94" s="46">
        <v>81</v>
      </c>
      <c r="J94" s="27"/>
      <c r="K94" s="2"/>
      <c r="L94" s="2"/>
      <c r="M94" s="85"/>
    </row>
    <row r="95" spans="1:13" ht="21.75" customHeight="1" x14ac:dyDescent="0.3">
      <c r="A95" s="2"/>
      <c r="B95" s="2" t="s">
        <v>578</v>
      </c>
      <c r="C95" s="2" t="s">
        <v>577</v>
      </c>
      <c r="D95" s="31"/>
      <c r="E95" s="36"/>
      <c r="F95" s="41"/>
      <c r="G95" s="50"/>
      <c r="H95" s="83"/>
      <c r="I95" s="46">
        <v>8</v>
      </c>
      <c r="J95" s="27"/>
      <c r="K95" s="2"/>
      <c r="L95" s="2"/>
      <c r="M95" s="85"/>
    </row>
    <row r="96" spans="1:13" ht="21.75" customHeight="1" x14ac:dyDescent="0.3">
      <c r="A96" s="2"/>
      <c r="B96" s="2"/>
      <c r="C96" s="2"/>
      <c r="D96" s="31"/>
      <c r="E96" s="36"/>
      <c r="F96" s="41"/>
      <c r="G96" s="50"/>
      <c r="H96" s="83"/>
      <c r="I96" s="46"/>
      <c r="J96" s="27"/>
      <c r="K96" s="2"/>
      <c r="L96" s="2"/>
    </row>
    <row r="97" spans="1:14" ht="21.75" customHeight="1" x14ac:dyDescent="0.3">
      <c r="A97" s="3" t="s">
        <v>579</v>
      </c>
      <c r="B97" s="2"/>
      <c r="C97" s="2"/>
      <c r="D97" s="31"/>
      <c r="E97" s="36"/>
      <c r="F97" s="41"/>
      <c r="G97" s="50"/>
      <c r="H97" s="83"/>
      <c r="I97" s="46"/>
      <c r="J97" s="27"/>
      <c r="K97" s="2"/>
      <c r="L97" s="2"/>
    </row>
    <row r="98" spans="1:14" ht="21.75" customHeight="1" x14ac:dyDescent="0.3">
      <c r="A98" s="2"/>
      <c r="B98" s="2" t="s">
        <v>580</v>
      </c>
      <c r="C98" s="2" t="s">
        <v>581</v>
      </c>
      <c r="D98" s="31"/>
      <c r="E98" s="36"/>
      <c r="F98" s="41">
        <v>10</v>
      </c>
      <c r="G98" s="50"/>
      <c r="H98" s="83"/>
      <c r="I98" s="46"/>
      <c r="J98" s="27"/>
      <c r="K98" s="2"/>
      <c r="L98" s="2"/>
    </row>
    <row r="99" spans="1:14" ht="21.75" customHeight="1" x14ac:dyDescent="0.3">
      <c r="A99" s="2"/>
      <c r="B99" s="2" t="s">
        <v>582</v>
      </c>
      <c r="C99" s="2" t="s">
        <v>583</v>
      </c>
      <c r="D99" s="31"/>
      <c r="E99" s="36"/>
      <c r="F99" s="41">
        <v>7</v>
      </c>
      <c r="G99" s="50"/>
      <c r="H99" s="83"/>
      <c r="I99" s="46"/>
      <c r="J99" s="27"/>
      <c r="K99" s="2"/>
      <c r="L99" s="2"/>
    </row>
    <row r="100" spans="1:14" ht="21.75" customHeight="1" x14ac:dyDescent="0.3">
      <c r="A100" s="2"/>
      <c r="B100" s="2" t="s">
        <v>584</v>
      </c>
      <c r="C100" s="2" t="s">
        <v>583</v>
      </c>
      <c r="D100" s="31"/>
      <c r="E100" s="36"/>
      <c r="F100" s="41">
        <v>7</v>
      </c>
      <c r="G100" s="50"/>
      <c r="H100" s="83"/>
      <c r="I100" s="46"/>
      <c r="J100" s="27"/>
      <c r="K100" s="2"/>
      <c r="L100" s="2"/>
    </row>
    <row r="101" spans="1:14" ht="21.75" customHeight="1" x14ac:dyDescent="0.3">
      <c r="A101" s="2"/>
      <c r="B101" s="2" t="s">
        <v>585</v>
      </c>
      <c r="C101" s="2" t="s">
        <v>586</v>
      </c>
      <c r="D101" s="31"/>
      <c r="E101" s="36"/>
      <c r="F101" s="41">
        <v>9</v>
      </c>
      <c r="G101" s="50"/>
      <c r="H101" s="83"/>
      <c r="I101" s="46"/>
      <c r="J101" s="27"/>
      <c r="K101" s="2"/>
      <c r="L101" s="2"/>
    </row>
    <row r="102" spans="1:14" ht="21.75" customHeight="1" x14ac:dyDescent="0.3">
      <c r="A102" s="2"/>
      <c r="B102" s="2" t="s">
        <v>587</v>
      </c>
      <c r="C102" s="2" t="s">
        <v>588</v>
      </c>
      <c r="D102" s="31"/>
      <c r="E102" s="36"/>
      <c r="F102" s="41">
        <v>1</v>
      </c>
      <c r="G102" s="50"/>
      <c r="H102" s="83"/>
      <c r="I102" s="46"/>
      <c r="J102" s="27"/>
      <c r="K102" s="2"/>
      <c r="L102" s="2"/>
    </row>
    <row r="103" spans="1:14" ht="21.75" customHeight="1" x14ac:dyDescent="0.3">
      <c r="A103" s="2"/>
      <c r="B103" s="2" t="s">
        <v>589</v>
      </c>
      <c r="C103" s="2" t="s">
        <v>590</v>
      </c>
      <c r="D103" s="31"/>
      <c r="E103" s="36"/>
      <c r="F103" s="41">
        <v>12</v>
      </c>
      <c r="G103" s="50"/>
      <c r="H103" s="83"/>
      <c r="I103" s="46"/>
      <c r="J103" s="27"/>
      <c r="K103" s="2"/>
      <c r="L103" s="2"/>
    </row>
    <row r="104" spans="1:14" ht="21.75" customHeight="1" x14ac:dyDescent="0.3">
      <c r="A104" s="2"/>
      <c r="B104" s="2"/>
      <c r="C104" s="2"/>
      <c r="D104" s="31"/>
      <c r="E104" s="36"/>
      <c r="F104" s="41"/>
      <c r="G104" s="50"/>
      <c r="H104" s="83"/>
      <c r="I104" s="46"/>
      <c r="J104" s="27"/>
      <c r="K104" s="2"/>
      <c r="L104" s="2"/>
    </row>
    <row r="105" spans="1:14" ht="21.75" customHeight="1" x14ac:dyDescent="0.3">
      <c r="A105" s="3" t="s">
        <v>591</v>
      </c>
      <c r="B105" s="2"/>
      <c r="C105" s="2"/>
      <c r="D105" s="31"/>
      <c r="E105" s="36"/>
      <c r="F105" s="41"/>
      <c r="G105" s="50"/>
      <c r="H105" s="83"/>
      <c r="I105" s="46"/>
      <c r="J105" s="27"/>
      <c r="K105" s="2"/>
      <c r="L105" s="2"/>
    </row>
    <row r="106" spans="1:14" ht="21.75" customHeight="1" x14ac:dyDescent="0.3">
      <c r="A106" s="2"/>
      <c r="B106" s="2" t="s">
        <v>592</v>
      </c>
      <c r="C106" s="2" t="s">
        <v>520</v>
      </c>
      <c r="D106" s="31"/>
      <c r="E106" s="36"/>
      <c r="F106" s="41">
        <v>8</v>
      </c>
      <c r="G106" s="50"/>
      <c r="H106" s="83"/>
      <c r="I106" s="46"/>
      <c r="J106" s="27"/>
      <c r="K106" s="2"/>
      <c r="L106" s="2"/>
    </row>
    <row r="107" spans="1:14" ht="21.75" customHeight="1" x14ac:dyDescent="0.3">
      <c r="A107" s="2"/>
      <c r="B107" s="2" t="s">
        <v>593</v>
      </c>
      <c r="C107" s="2" t="s">
        <v>522</v>
      </c>
      <c r="D107" s="31"/>
      <c r="E107" s="36"/>
      <c r="F107" s="41">
        <v>14</v>
      </c>
      <c r="G107" s="50"/>
      <c r="H107" s="83"/>
      <c r="I107" s="46"/>
      <c r="J107" s="27"/>
      <c r="K107" s="2"/>
      <c r="L107" s="2"/>
    </row>
    <row r="108" spans="1:14" ht="21.75" customHeight="1" x14ac:dyDescent="0.3">
      <c r="A108" s="2"/>
      <c r="B108" s="2" t="s">
        <v>594</v>
      </c>
      <c r="C108" s="2" t="s">
        <v>524</v>
      </c>
      <c r="D108" s="31"/>
      <c r="E108" s="36"/>
      <c r="F108" s="41">
        <v>2</v>
      </c>
      <c r="G108" s="50"/>
      <c r="H108" s="83"/>
      <c r="I108" s="46"/>
      <c r="J108" s="27"/>
      <c r="K108" s="2"/>
      <c r="L108" s="2"/>
    </row>
    <row r="109" spans="1:14" ht="21.75" customHeight="1" x14ac:dyDescent="0.3">
      <c r="A109" s="2"/>
      <c r="B109" s="2" t="s">
        <v>595</v>
      </c>
      <c r="C109" s="2" t="s">
        <v>524</v>
      </c>
      <c r="D109" s="31"/>
      <c r="E109" s="36"/>
      <c r="F109" s="41">
        <v>8</v>
      </c>
      <c r="G109" s="50"/>
      <c r="H109" s="83"/>
      <c r="I109" s="46"/>
      <c r="J109" s="27"/>
      <c r="K109" s="2"/>
      <c r="L109" s="2"/>
    </row>
    <row r="110" spans="1:14" ht="21.75" customHeight="1" x14ac:dyDescent="0.3">
      <c r="A110" s="2"/>
      <c r="B110" s="2" t="s">
        <v>596</v>
      </c>
      <c r="C110" s="2"/>
      <c r="D110" s="31"/>
      <c r="E110" s="36">
        <v>30</v>
      </c>
      <c r="F110" s="41"/>
      <c r="G110" s="50">
        <v>31</v>
      </c>
      <c r="H110" s="83"/>
      <c r="I110" s="46"/>
      <c r="J110" s="27"/>
      <c r="K110" s="2"/>
      <c r="L110" s="2"/>
      <c r="M110" s="85"/>
    </row>
    <row r="111" spans="1:14" ht="21.75" customHeight="1" x14ac:dyDescent="0.3">
      <c r="A111" s="2"/>
      <c r="B111" s="2" t="s">
        <v>597</v>
      </c>
      <c r="C111" s="2" t="s">
        <v>477</v>
      </c>
      <c r="D111" s="31"/>
      <c r="E111" s="36"/>
      <c r="F111" s="41"/>
      <c r="G111" s="50"/>
      <c r="H111" s="83"/>
      <c r="I111" s="46"/>
      <c r="J111" s="27"/>
      <c r="K111" s="2">
        <v>1</v>
      </c>
      <c r="L111" s="2" t="s">
        <v>712</v>
      </c>
      <c r="N111" s="1" t="s">
        <v>704</v>
      </c>
    </row>
    <row r="112" spans="1:14" ht="21.75" customHeight="1" x14ac:dyDescent="0.3">
      <c r="A112" s="2"/>
      <c r="B112" s="2" t="s">
        <v>598</v>
      </c>
      <c r="C112" s="6" t="s">
        <v>518</v>
      </c>
      <c r="D112" s="31"/>
      <c r="E112" s="36"/>
      <c r="F112" s="41"/>
      <c r="G112" s="50"/>
      <c r="H112" s="83"/>
      <c r="I112" s="46"/>
      <c r="J112" s="27"/>
      <c r="K112" s="2"/>
      <c r="L112" s="2"/>
    </row>
    <row r="113" spans="1:14" ht="21.75" customHeight="1" x14ac:dyDescent="0.3">
      <c r="A113" s="2"/>
      <c r="B113" s="2" t="s">
        <v>599</v>
      </c>
      <c r="C113" s="6" t="s">
        <v>503</v>
      </c>
      <c r="D113" s="31"/>
      <c r="E113" s="36"/>
      <c r="F113" s="41"/>
      <c r="G113" s="50"/>
      <c r="H113" s="83"/>
      <c r="I113" s="46"/>
      <c r="J113" s="27"/>
      <c r="K113" s="2"/>
      <c r="L113" s="2"/>
    </row>
    <row r="114" spans="1:14" ht="21.75" customHeight="1" x14ac:dyDescent="0.3">
      <c r="A114" s="2"/>
      <c r="B114" s="2" t="s">
        <v>600</v>
      </c>
      <c r="C114" s="2"/>
      <c r="D114" s="31"/>
      <c r="E114" s="36">
        <v>5</v>
      </c>
      <c r="F114" s="41"/>
      <c r="G114" s="50"/>
      <c r="H114" s="83"/>
      <c r="I114" s="46">
        <v>24</v>
      </c>
      <c r="J114" s="27"/>
      <c r="K114" s="2"/>
      <c r="L114" s="2"/>
    </row>
    <row r="115" spans="1:14" ht="21.75" customHeight="1" x14ac:dyDescent="0.3">
      <c r="A115" s="2"/>
      <c r="B115" s="2" t="s">
        <v>601</v>
      </c>
      <c r="C115" s="2" t="s">
        <v>602</v>
      </c>
      <c r="D115" s="31"/>
      <c r="E115" s="36"/>
      <c r="F115" s="41"/>
      <c r="G115" s="50"/>
      <c r="H115" s="83"/>
      <c r="I115" s="46"/>
      <c r="J115" s="27"/>
      <c r="K115" s="2">
        <v>0</v>
      </c>
      <c r="L115" s="2"/>
    </row>
    <row r="116" spans="1:14" ht="21.75" customHeight="1" x14ac:dyDescent="0.3">
      <c r="A116" s="2"/>
      <c r="B116" s="2" t="s">
        <v>603</v>
      </c>
      <c r="C116" s="2"/>
      <c r="D116" s="31"/>
      <c r="E116" s="36"/>
      <c r="F116" s="41">
        <v>2</v>
      </c>
      <c r="G116" s="50"/>
      <c r="H116" s="83"/>
      <c r="I116" s="46"/>
      <c r="J116" s="27"/>
      <c r="K116" s="2"/>
      <c r="L116" s="2"/>
      <c r="M116" s="85"/>
    </row>
    <row r="117" spans="1:14" ht="21.75" customHeight="1" x14ac:dyDescent="0.3">
      <c r="A117" s="2"/>
      <c r="B117" s="2" t="s">
        <v>604</v>
      </c>
      <c r="C117" s="2" t="s">
        <v>538</v>
      </c>
      <c r="D117" s="31"/>
      <c r="E117" s="36"/>
      <c r="F117" s="41"/>
      <c r="G117" s="50"/>
      <c r="H117" s="83">
        <v>15</v>
      </c>
      <c r="I117" s="46"/>
      <c r="J117" s="27"/>
      <c r="K117" s="2"/>
      <c r="L117" s="2"/>
      <c r="M117" s="85"/>
      <c r="N117" s="1" t="s">
        <v>703</v>
      </c>
    </row>
    <row r="118" spans="1:14" ht="21.75" customHeight="1" x14ac:dyDescent="0.3">
      <c r="A118" s="2"/>
      <c r="B118" s="2" t="s">
        <v>605</v>
      </c>
      <c r="C118" s="2"/>
      <c r="D118" s="31"/>
      <c r="E118" s="36">
        <v>19</v>
      </c>
      <c r="F118" s="41"/>
      <c r="G118" s="50"/>
      <c r="H118" s="83"/>
      <c r="I118" s="46">
        <v>49</v>
      </c>
      <c r="J118" s="27"/>
      <c r="K118" s="2"/>
      <c r="L118" s="2"/>
    </row>
    <row r="119" spans="1:14" ht="21.75" customHeight="1" x14ac:dyDescent="0.3">
      <c r="A119" s="2"/>
      <c r="B119" s="2" t="s">
        <v>606</v>
      </c>
      <c r="C119" s="2" t="s">
        <v>530</v>
      </c>
      <c r="D119" s="31"/>
      <c r="E119" s="36"/>
      <c r="F119" s="41">
        <v>9</v>
      </c>
      <c r="G119" s="50"/>
      <c r="H119" s="83"/>
      <c r="I119" s="46"/>
      <c r="J119" s="27"/>
      <c r="K119" s="2"/>
      <c r="L119" s="2"/>
    </row>
    <row r="120" spans="1:14" ht="21.75" customHeight="1" x14ac:dyDescent="0.3">
      <c r="A120" s="2"/>
      <c r="B120" s="2" t="s">
        <v>607</v>
      </c>
      <c r="C120" s="2" t="s">
        <v>538</v>
      </c>
      <c r="D120" s="31"/>
      <c r="E120" s="36"/>
      <c r="F120" s="41"/>
      <c r="G120" s="50"/>
      <c r="H120" s="83">
        <v>5</v>
      </c>
      <c r="I120" s="46"/>
      <c r="J120" s="27"/>
      <c r="K120" s="2"/>
      <c r="L120" s="2"/>
      <c r="M120" s="85"/>
      <c r="N120" s="1" t="s">
        <v>703</v>
      </c>
    </row>
    <row r="121" spans="1:14" ht="21.75" customHeight="1" x14ac:dyDescent="0.3">
      <c r="A121" s="2"/>
      <c r="B121" s="2" t="s">
        <v>608</v>
      </c>
      <c r="C121" s="2" t="s">
        <v>510</v>
      </c>
      <c r="D121" s="31"/>
      <c r="E121" s="36"/>
      <c r="F121" s="41">
        <v>3</v>
      </c>
      <c r="G121" s="50"/>
      <c r="H121" s="83"/>
      <c r="I121" s="46"/>
      <c r="J121" s="27"/>
      <c r="K121" s="2"/>
      <c r="L121" s="2"/>
    </row>
    <row r="122" spans="1:14" ht="21.75" customHeight="1" x14ac:dyDescent="0.3">
      <c r="A122" s="2"/>
      <c r="B122" s="2" t="s">
        <v>609</v>
      </c>
      <c r="C122" s="6" t="s">
        <v>538</v>
      </c>
      <c r="D122" s="31"/>
      <c r="E122" s="36"/>
      <c r="F122" s="41"/>
      <c r="G122" s="50"/>
      <c r="H122" s="83"/>
      <c r="I122" s="46"/>
      <c r="J122" s="27"/>
      <c r="K122" s="2"/>
      <c r="L122" s="2"/>
      <c r="M122" s="85"/>
    </row>
    <row r="123" spans="1:14" ht="21.75" customHeight="1" x14ac:dyDescent="0.3">
      <c r="A123" s="2"/>
      <c r="B123" s="2" t="s">
        <v>610</v>
      </c>
      <c r="C123" s="2" t="s">
        <v>546</v>
      </c>
      <c r="D123" s="31"/>
      <c r="E123" s="36"/>
      <c r="F123" s="41"/>
      <c r="G123" s="50"/>
      <c r="H123" s="83">
        <v>17</v>
      </c>
      <c r="I123" s="46"/>
      <c r="J123" s="27"/>
      <c r="K123" s="2"/>
      <c r="L123" s="2"/>
      <c r="M123" s="85"/>
      <c r="N123" s="1" t="s">
        <v>703</v>
      </c>
    </row>
    <row r="124" spans="1:14" ht="21.75" customHeight="1" x14ac:dyDescent="0.3">
      <c r="A124" s="2"/>
      <c r="B124" s="2"/>
      <c r="C124" s="2"/>
      <c r="D124" s="31"/>
      <c r="E124" s="36"/>
      <c r="F124" s="41"/>
      <c r="G124" s="50"/>
      <c r="H124" s="83"/>
      <c r="I124" s="46"/>
      <c r="J124" s="27"/>
      <c r="K124" s="2"/>
      <c r="L124" s="2"/>
    </row>
    <row r="125" spans="1:14" ht="21.75" customHeight="1" x14ac:dyDescent="0.3">
      <c r="A125" s="3" t="s">
        <v>278</v>
      </c>
      <c r="B125" s="2"/>
      <c r="C125" s="2"/>
      <c r="D125" s="31"/>
      <c r="E125" s="36"/>
      <c r="F125" s="41"/>
      <c r="G125" s="50"/>
      <c r="H125" s="83"/>
      <c r="I125" s="46"/>
      <c r="J125" s="27"/>
      <c r="K125" s="2"/>
      <c r="L125" s="2"/>
    </row>
    <row r="126" spans="1:14" ht="21.75" customHeight="1" x14ac:dyDescent="0.3">
      <c r="A126" s="2"/>
      <c r="B126" s="2" t="s">
        <v>611</v>
      </c>
      <c r="C126" s="2"/>
      <c r="D126" s="31"/>
      <c r="E126" s="36"/>
      <c r="F126" s="41">
        <v>3</v>
      </c>
      <c r="G126" s="50"/>
      <c r="H126" s="83"/>
      <c r="I126" s="46"/>
      <c r="J126" s="27"/>
      <c r="K126" s="2"/>
      <c r="L126" s="2"/>
    </row>
    <row r="127" spans="1:14" ht="21.75" customHeight="1" x14ac:dyDescent="0.3">
      <c r="A127" s="2"/>
      <c r="B127" s="2" t="s">
        <v>612</v>
      </c>
      <c r="C127" s="2" t="s">
        <v>613</v>
      </c>
      <c r="D127" s="31"/>
      <c r="E127" s="36"/>
      <c r="F127" s="41">
        <v>63</v>
      </c>
      <c r="G127" s="50"/>
      <c r="H127" s="83"/>
      <c r="I127" s="46"/>
      <c r="J127" s="27"/>
      <c r="K127" s="2"/>
      <c r="L127" s="2"/>
    </row>
    <row r="128" spans="1:14" ht="21.75" customHeight="1" x14ac:dyDescent="0.3">
      <c r="A128" s="2"/>
      <c r="B128" s="2"/>
      <c r="C128" s="2"/>
      <c r="D128" s="31"/>
      <c r="E128" s="36"/>
      <c r="F128" s="41"/>
      <c r="G128" s="50"/>
      <c r="H128" s="83"/>
      <c r="I128" s="46"/>
      <c r="J128" s="27"/>
      <c r="K128" s="2"/>
      <c r="L128" s="2"/>
    </row>
    <row r="129" spans="1:13" ht="21.75" customHeight="1" x14ac:dyDescent="0.3">
      <c r="A129" s="3" t="s">
        <v>614</v>
      </c>
      <c r="B129" s="2"/>
      <c r="C129" s="2"/>
      <c r="D129" s="31"/>
      <c r="E129" s="36"/>
      <c r="F129" s="41"/>
      <c r="G129" s="50"/>
      <c r="H129" s="83"/>
      <c r="I129" s="46"/>
      <c r="J129" s="27"/>
      <c r="K129" s="2"/>
      <c r="L129" s="2"/>
    </row>
    <row r="130" spans="1:13" ht="21.75" customHeight="1" x14ac:dyDescent="0.3">
      <c r="A130" s="2"/>
      <c r="B130" s="2" t="s">
        <v>615</v>
      </c>
      <c r="C130" s="2" t="s">
        <v>616</v>
      </c>
      <c r="D130" s="31"/>
      <c r="E130" s="36"/>
      <c r="F130" s="41"/>
      <c r="G130" s="50"/>
      <c r="H130" s="83"/>
      <c r="I130" s="46"/>
      <c r="J130" s="27"/>
      <c r="K130" s="2">
        <v>22</v>
      </c>
      <c r="L130" s="2"/>
      <c r="M130" s="85"/>
    </row>
    <row r="131" spans="1:13" ht="21.75" customHeight="1" x14ac:dyDescent="0.3">
      <c r="A131" s="2"/>
      <c r="B131" s="2" t="s">
        <v>617</v>
      </c>
      <c r="C131" s="2" t="s">
        <v>616</v>
      </c>
      <c r="D131" s="31"/>
      <c r="E131" s="36"/>
      <c r="F131" s="41"/>
      <c r="G131" s="50"/>
      <c r="H131" s="83"/>
      <c r="I131" s="46"/>
      <c r="J131" s="27"/>
      <c r="K131" s="2">
        <v>8</v>
      </c>
      <c r="L131" s="2"/>
      <c r="M131" s="85"/>
    </row>
    <row r="132" spans="1:13" ht="21.75" customHeight="1" x14ac:dyDescent="0.3">
      <c r="A132" s="2"/>
      <c r="B132" s="2" t="s">
        <v>618</v>
      </c>
      <c r="C132" s="2" t="s">
        <v>616</v>
      </c>
      <c r="D132" s="31"/>
      <c r="E132" s="36"/>
      <c r="F132" s="41"/>
      <c r="G132" s="50"/>
      <c r="H132" s="83"/>
      <c r="I132" s="46"/>
      <c r="J132" s="27"/>
      <c r="K132" s="2">
        <v>10</v>
      </c>
      <c r="L132" s="2"/>
      <c r="M132" s="85"/>
    </row>
    <row r="133" spans="1:13" ht="21.75" customHeight="1" x14ac:dyDescent="0.3">
      <c r="A133" s="2"/>
      <c r="B133" s="2" t="s">
        <v>619</v>
      </c>
      <c r="C133" s="2" t="s">
        <v>620</v>
      </c>
      <c r="D133" s="31"/>
      <c r="E133" s="36">
        <v>26</v>
      </c>
      <c r="F133" s="41"/>
      <c r="G133" s="50"/>
      <c r="H133" s="83"/>
      <c r="I133" s="46"/>
      <c r="J133" s="27"/>
      <c r="K133" s="2"/>
      <c r="L133" s="2"/>
    </row>
    <row r="134" spans="1:13" ht="21.75" customHeight="1" x14ac:dyDescent="0.3">
      <c r="A134" s="2"/>
      <c r="B134" s="2" t="s">
        <v>621</v>
      </c>
      <c r="C134" s="2" t="s">
        <v>620</v>
      </c>
      <c r="D134" s="31"/>
      <c r="E134" s="36">
        <v>13</v>
      </c>
      <c r="F134" s="41"/>
      <c r="G134" s="50"/>
      <c r="H134" s="83"/>
      <c r="I134" s="46"/>
      <c r="J134" s="27"/>
      <c r="K134" s="2"/>
      <c r="L134" s="2"/>
    </row>
    <row r="135" spans="1:13" ht="21.75" customHeight="1" x14ac:dyDescent="0.3">
      <c r="A135" s="2"/>
      <c r="B135" s="2" t="s">
        <v>622</v>
      </c>
      <c r="C135" s="2" t="s">
        <v>620</v>
      </c>
      <c r="D135" s="31"/>
      <c r="E135" s="36">
        <v>27</v>
      </c>
      <c r="F135" s="41"/>
      <c r="G135" s="50"/>
      <c r="H135" s="83"/>
      <c r="I135" s="46"/>
      <c r="J135" s="27"/>
      <c r="K135" s="2"/>
      <c r="L135" s="2"/>
    </row>
    <row r="136" spans="1:13" ht="21.75" customHeight="1" x14ac:dyDescent="0.3">
      <c r="A136" s="2"/>
      <c r="B136" s="2" t="s">
        <v>623</v>
      </c>
      <c r="C136" s="2" t="s">
        <v>624</v>
      </c>
      <c r="D136" s="31"/>
      <c r="E136" s="36">
        <v>56</v>
      </c>
      <c r="F136" s="41"/>
      <c r="G136" s="50"/>
      <c r="H136" s="83"/>
      <c r="I136" s="46"/>
      <c r="J136" s="27"/>
      <c r="K136" s="2"/>
      <c r="L136" s="2"/>
      <c r="M136" s="85"/>
    </row>
    <row r="137" spans="1:13" ht="21.75" customHeight="1" x14ac:dyDescent="0.3">
      <c r="A137" s="2"/>
      <c r="B137" s="2" t="s">
        <v>625</v>
      </c>
      <c r="C137" s="2" t="s">
        <v>626</v>
      </c>
      <c r="D137" s="31"/>
      <c r="E137" s="36"/>
      <c r="F137" s="41"/>
      <c r="G137" s="50">
        <v>49</v>
      </c>
      <c r="H137" s="83"/>
      <c r="I137" s="46"/>
      <c r="J137" s="27"/>
      <c r="K137" s="2"/>
      <c r="L137" s="2"/>
      <c r="M137" s="85"/>
    </row>
    <row r="138" spans="1:13" ht="21.75" customHeight="1" x14ac:dyDescent="0.3">
      <c r="A138" s="2"/>
      <c r="B138" s="2" t="s">
        <v>627</v>
      </c>
      <c r="C138" s="2" t="s">
        <v>626</v>
      </c>
      <c r="D138" s="31"/>
      <c r="E138" s="36"/>
      <c r="F138" s="41"/>
      <c r="G138" s="50">
        <v>24</v>
      </c>
      <c r="H138" s="83"/>
      <c r="I138" s="46"/>
      <c r="J138" s="27"/>
      <c r="K138" s="2"/>
      <c r="L138" s="2"/>
      <c r="M138" s="85"/>
    </row>
    <row r="139" spans="1:13" ht="21.75" customHeight="1" x14ac:dyDescent="0.3">
      <c r="A139" s="2"/>
      <c r="B139" s="2" t="s">
        <v>628</v>
      </c>
      <c r="C139" s="2" t="s">
        <v>629</v>
      </c>
      <c r="D139" s="31"/>
      <c r="E139" s="36"/>
      <c r="F139" s="41"/>
      <c r="G139" s="50">
        <v>20</v>
      </c>
      <c r="H139" s="83"/>
      <c r="I139" s="46"/>
      <c r="J139" s="27"/>
      <c r="K139" s="2"/>
      <c r="L139" s="2"/>
      <c r="M139" s="85"/>
    </row>
    <row r="140" spans="1:13" ht="21.75" customHeight="1" x14ac:dyDescent="0.3">
      <c r="A140" s="2"/>
      <c r="B140" s="2" t="s">
        <v>630</v>
      </c>
      <c r="C140" s="2" t="s">
        <v>629</v>
      </c>
      <c r="D140" s="31"/>
      <c r="E140" s="36"/>
      <c r="F140" s="41"/>
      <c r="G140" s="50">
        <v>20</v>
      </c>
      <c r="H140" s="83"/>
      <c r="I140" s="46"/>
      <c r="J140" s="27"/>
      <c r="K140" s="2"/>
      <c r="L140" s="2"/>
      <c r="M140" s="85"/>
    </row>
    <row r="141" spans="1:13" ht="21.75" customHeight="1" x14ac:dyDescent="0.3">
      <c r="A141" s="2"/>
      <c r="B141" s="2" t="s">
        <v>631</v>
      </c>
      <c r="C141" s="2" t="s">
        <v>629</v>
      </c>
      <c r="D141" s="31"/>
      <c r="E141" s="36"/>
      <c r="F141" s="41"/>
      <c r="G141" s="50">
        <v>10</v>
      </c>
      <c r="H141" s="83"/>
      <c r="I141" s="46"/>
      <c r="J141" s="27"/>
      <c r="K141" s="2"/>
      <c r="L141" s="2"/>
      <c r="M141" s="85"/>
    </row>
    <row r="142" spans="1:13" ht="21.75" customHeight="1" x14ac:dyDescent="0.3">
      <c r="A142" s="2"/>
      <c r="B142" s="2" t="s">
        <v>632</v>
      </c>
      <c r="C142" s="2" t="s">
        <v>629</v>
      </c>
      <c r="D142" s="31"/>
      <c r="E142" s="36"/>
      <c r="F142" s="41"/>
      <c r="G142" s="50">
        <v>1</v>
      </c>
      <c r="H142" s="83"/>
      <c r="I142" s="46"/>
      <c r="J142" s="27"/>
      <c r="K142" s="2"/>
      <c r="L142" s="2"/>
      <c r="M142" s="85"/>
    </row>
    <row r="143" spans="1:13" ht="21.75" customHeight="1" x14ac:dyDescent="0.3">
      <c r="A143" s="2"/>
      <c r="B143" s="2" t="s">
        <v>633</v>
      </c>
      <c r="C143" s="6" t="s">
        <v>629</v>
      </c>
      <c r="D143" s="31"/>
      <c r="E143" s="36"/>
      <c r="F143" s="41"/>
      <c r="G143" s="50"/>
      <c r="H143" s="83"/>
      <c r="I143" s="46"/>
      <c r="J143" s="27"/>
      <c r="K143" s="2"/>
      <c r="L143" s="2"/>
      <c r="M143" s="85"/>
    </row>
    <row r="144" spans="1:13" ht="21.75" customHeight="1" x14ac:dyDescent="0.3">
      <c r="A144" s="2"/>
      <c r="B144" s="2" t="s">
        <v>634</v>
      </c>
      <c r="C144" s="6" t="s">
        <v>629</v>
      </c>
      <c r="D144" s="31"/>
      <c r="E144" s="36"/>
      <c r="F144" s="41"/>
      <c r="G144" s="50"/>
      <c r="H144" s="83"/>
      <c r="I144" s="46"/>
      <c r="J144" s="27"/>
      <c r="K144" s="2"/>
      <c r="L144" s="2"/>
      <c r="M144" s="85"/>
    </row>
    <row r="145" spans="1:13" ht="21.75" customHeight="1" x14ac:dyDescent="0.3">
      <c r="A145" s="2"/>
      <c r="B145" s="2"/>
      <c r="C145" s="2"/>
      <c r="D145" s="31"/>
      <c r="E145" s="36"/>
      <c r="F145" s="41"/>
      <c r="G145" s="50"/>
      <c r="H145" s="83"/>
      <c r="I145" s="46"/>
      <c r="J145" s="27"/>
      <c r="K145" s="2"/>
      <c r="L145" s="2"/>
    </row>
    <row r="146" spans="1:13" ht="21.75" customHeight="1" x14ac:dyDescent="0.3">
      <c r="A146" s="2"/>
      <c r="B146" s="2" t="s">
        <v>635</v>
      </c>
      <c r="C146" s="2" t="s">
        <v>602</v>
      </c>
      <c r="D146" s="31"/>
      <c r="E146" s="36"/>
      <c r="F146" s="41"/>
      <c r="G146" s="50"/>
      <c r="H146" s="83"/>
      <c r="I146" s="46"/>
      <c r="J146" s="27"/>
      <c r="K146" s="2">
        <v>5</v>
      </c>
      <c r="L146" s="2"/>
      <c r="M146" s="85"/>
    </row>
    <row r="147" spans="1:13" ht="21.75" customHeight="1" x14ac:dyDescent="0.3">
      <c r="A147" s="2"/>
      <c r="B147" s="2" t="s">
        <v>636</v>
      </c>
      <c r="C147" s="2" t="s">
        <v>602</v>
      </c>
      <c r="D147" s="31"/>
      <c r="E147" s="36"/>
      <c r="F147" s="41"/>
      <c r="G147" s="50"/>
      <c r="H147" s="83"/>
      <c r="I147" s="46"/>
      <c r="J147" s="27"/>
      <c r="K147" s="2">
        <v>24</v>
      </c>
      <c r="L147" s="2"/>
      <c r="M147" s="85"/>
    </row>
    <row r="148" spans="1:13" ht="21.75" customHeight="1" x14ac:dyDescent="0.3">
      <c r="A148" s="2"/>
      <c r="B148" s="2" t="s">
        <v>637</v>
      </c>
      <c r="C148" s="2" t="s">
        <v>602</v>
      </c>
      <c r="D148" s="31"/>
      <c r="E148" s="36"/>
      <c r="F148" s="41"/>
      <c r="G148" s="50"/>
      <c r="H148" s="83"/>
      <c r="I148" s="46"/>
      <c r="J148" s="27"/>
      <c r="K148" s="2">
        <v>1</v>
      </c>
      <c r="L148" s="2"/>
      <c r="M148" s="85"/>
    </row>
    <row r="149" spans="1:13" ht="21.75" customHeight="1" x14ac:dyDescent="0.3">
      <c r="A149" s="2"/>
      <c r="B149" s="2" t="s">
        <v>638</v>
      </c>
      <c r="C149" s="2" t="s">
        <v>602</v>
      </c>
      <c r="D149" s="31"/>
      <c r="E149" s="36"/>
      <c r="F149" s="41"/>
      <c r="G149" s="50"/>
      <c r="H149" s="83"/>
      <c r="I149" s="46"/>
      <c r="J149" s="27"/>
      <c r="K149" s="2">
        <v>3</v>
      </c>
      <c r="L149" s="2"/>
      <c r="M149" s="85"/>
    </row>
    <row r="150" spans="1:13" ht="21.75" customHeight="1" x14ac:dyDescent="0.3">
      <c r="A150" s="2"/>
      <c r="B150" s="2" t="s">
        <v>639</v>
      </c>
      <c r="C150" s="2" t="s">
        <v>602</v>
      </c>
      <c r="D150" s="31"/>
      <c r="E150" s="36"/>
      <c r="F150" s="41"/>
      <c r="G150" s="50"/>
      <c r="H150" s="83"/>
      <c r="I150" s="46"/>
      <c r="J150" s="27"/>
      <c r="K150" s="2">
        <v>4</v>
      </c>
      <c r="L150" s="2"/>
      <c r="M150" s="85"/>
    </row>
    <row r="151" spans="1:13" ht="21.75" customHeight="1" x14ac:dyDescent="0.3">
      <c r="A151" s="2"/>
      <c r="B151" s="2"/>
      <c r="C151" s="2"/>
      <c r="D151" s="31"/>
      <c r="E151" s="36"/>
      <c r="F151" s="41"/>
      <c r="G151" s="50"/>
      <c r="H151" s="83"/>
      <c r="I151" s="46"/>
      <c r="J151" s="27"/>
      <c r="K151" s="2"/>
      <c r="L151" s="2"/>
    </row>
    <row r="152" spans="1:13" ht="21.75" customHeight="1" x14ac:dyDescent="0.3">
      <c r="A152" s="2"/>
      <c r="B152" s="2"/>
      <c r="C152" s="2"/>
      <c r="D152" s="31"/>
      <c r="E152" s="36"/>
      <c r="F152" s="41"/>
      <c r="G152" s="50"/>
      <c r="H152" s="83"/>
      <c r="I152" s="46"/>
      <c r="J152" s="27"/>
      <c r="K152" s="2"/>
      <c r="L152" s="2"/>
    </row>
    <row r="153" spans="1:13" ht="21.75" customHeight="1" x14ac:dyDescent="0.3">
      <c r="A153" s="2"/>
      <c r="B153" s="2" t="s">
        <v>640</v>
      </c>
      <c r="C153" s="1" t="s">
        <v>641</v>
      </c>
      <c r="D153" s="31"/>
      <c r="E153" s="36"/>
      <c r="F153" s="41"/>
      <c r="G153" s="50"/>
      <c r="H153" s="83"/>
      <c r="I153" s="46">
        <v>6</v>
      </c>
      <c r="J153" s="27"/>
      <c r="K153" s="2"/>
      <c r="L153" s="2"/>
    </row>
    <row r="154" spans="1:13" ht="21.75" customHeight="1" x14ac:dyDescent="0.3">
      <c r="A154" s="2"/>
      <c r="B154" s="2" t="s">
        <v>642</v>
      </c>
      <c r="C154" s="2" t="s">
        <v>643</v>
      </c>
      <c r="D154" s="31"/>
      <c r="E154" s="36"/>
      <c r="F154" s="41"/>
      <c r="G154" s="50"/>
      <c r="H154" s="83"/>
      <c r="I154" s="46">
        <v>3</v>
      </c>
      <c r="J154" s="27"/>
      <c r="K154" s="2"/>
      <c r="L154" s="2"/>
    </row>
    <row r="155" spans="1:13" ht="21.75" customHeight="1" x14ac:dyDescent="0.3">
      <c r="A155" s="2"/>
      <c r="B155" s="2" t="s">
        <v>644</v>
      </c>
      <c r="C155" s="2" t="s">
        <v>643</v>
      </c>
      <c r="D155" s="31"/>
      <c r="E155" s="36"/>
      <c r="F155" s="41"/>
      <c r="G155" s="50"/>
      <c r="H155" s="83"/>
      <c r="I155" s="46">
        <v>8</v>
      </c>
      <c r="J155" s="27"/>
      <c r="K155" s="2"/>
      <c r="L155" s="2"/>
    </row>
    <row r="156" spans="1:13" ht="21.75" customHeight="1" x14ac:dyDescent="0.3">
      <c r="A156" s="2"/>
      <c r="B156" s="2" t="s">
        <v>645</v>
      </c>
      <c r="C156" s="2" t="s">
        <v>641</v>
      </c>
      <c r="D156" s="31"/>
      <c r="E156" s="36"/>
      <c r="F156" s="41"/>
      <c r="G156" s="50"/>
      <c r="H156" s="83"/>
      <c r="I156" s="46">
        <v>3</v>
      </c>
      <c r="J156" s="27"/>
      <c r="K156" s="2"/>
      <c r="L156" s="2"/>
    </row>
    <row r="157" spans="1:13" ht="21.75" customHeight="1" x14ac:dyDescent="0.3">
      <c r="A157" s="2"/>
      <c r="B157" s="2" t="s">
        <v>646</v>
      </c>
      <c r="C157" s="2" t="s">
        <v>643</v>
      </c>
      <c r="D157" s="31"/>
      <c r="E157" s="36"/>
      <c r="F157" s="41"/>
      <c r="G157" s="50"/>
      <c r="H157" s="83"/>
      <c r="I157" s="46">
        <v>2</v>
      </c>
      <c r="J157" s="27"/>
      <c r="K157" s="2"/>
      <c r="L157" s="2"/>
    </row>
    <row r="158" spans="1:13" ht="21.75" customHeight="1" x14ac:dyDescent="0.3">
      <c r="A158" s="2"/>
      <c r="B158" s="2" t="s">
        <v>647</v>
      </c>
      <c r="C158" s="2" t="s">
        <v>641</v>
      </c>
      <c r="D158" s="31"/>
      <c r="E158" s="36"/>
      <c r="F158" s="41"/>
      <c r="G158" s="50"/>
      <c r="H158" s="83"/>
      <c r="I158" s="46">
        <v>34</v>
      </c>
      <c r="J158" s="27"/>
      <c r="K158" s="2"/>
      <c r="L158" s="2"/>
    </row>
    <row r="159" spans="1:13" ht="21.75" customHeight="1" x14ac:dyDescent="0.3">
      <c r="A159" s="2"/>
      <c r="B159" s="2" t="s">
        <v>648</v>
      </c>
      <c r="C159" s="2" t="s">
        <v>643</v>
      </c>
      <c r="D159" s="31"/>
      <c r="E159" s="36"/>
      <c r="F159" s="41"/>
      <c r="G159" s="50"/>
      <c r="H159" s="83"/>
      <c r="I159" s="46">
        <v>8</v>
      </c>
      <c r="J159" s="27"/>
      <c r="K159" s="2"/>
      <c r="L159" s="2"/>
    </row>
    <row r="160" spans="1:13" ht="21.75" customHeight="1" x14ac:dyDescent="0.3">
      <c r="A160" s="2"/>
      <c r="B160" s="2" t="s">
        <v>649</v>
      </c>
      <c r="C160" s="2" t="s">
        <v>650</v>
      </c>
      <c r="D160" s="31"/>
      <c r="E160" s="36"/>
      <c r="F160" s="41"/>
      <c r="G160" s="50"/>
      <c r="H160" s="83"/>
      <c r="I160" s="46">
        <v>83</v>
      </c>
      <c r="J160" s="27"/>
      <c r="K160" s="2"/>
      <c r="L160" s="2"/>
    </row>
    <row r="161" spans="1:12" ht="21.75" customHeight="1" x14ac:dyDescent="0.3">
      <c r="A161" s="2"/>
      <c r="B161" s="2" t="s">
        <v>651</v>
      </c>
      <c r="C161" s="2" t="s">
        <v>652</v>
      </c>
      <c r="D161" s="31"/>
      <c r="E161" s="36"/>
      <c r="F161" s="41"/>
      <c r="G161" s="50"/>
      <c r="H161" s="83"/>
      <c r="I161" s="46">
        <v>54</v>
      </c>
      <c r="J161" s="27"/>
      <c r="K161" s="2"/>
      <c r="L161" s="2"/>
    </row>
    <row r="162" spans="1:12" ht="21.75" customHeight="1" x14ac:dyDescent="0.3">
      <c r="A162" s="2"/>
      <c r="B162" s="2" t="s">
        <v>653</v>
      </c>
      <c r="C162" s="2" t="s">
        <v>654</v>
      </c>
      <c r="D162" s="31"/>
      <c r="E162" s="36">
        <v>9</v>
      </c>
      <c r="F162" s="41"/>
      <c r="G162" s="50"/>
      <c r="H162" s="83"/>
      <c r="I162" s="46"/>
      <c r="J162" s="27"/>
      <c r="K162" s="2"/>
      <c r="L162" s="2"/>
    </row>
    <row r="163" spans="1:12" ht="21.75" customHeight="1" x14ac:dyDescent="0.3">
      <c r="A163" s="2"/>
      <c r="B163" s="2" t="s">
        <v>655</v>
      </c>
      <c r="C163" s="2" t="s">
        <v>654</v>
      </c>
      <c r="D163" s="33"/>
      <c r="E163" s="38">
        <v>35</v>
      </c>
      <c r="F163" s="43"/>
      <c r="G163" s="58"/>
      <c r="H163" s="86"/>
      <c r="I163" s="47"/>
      <c r="J163" s="28"/>
      <c r="K163" s="2"/>
      <c r="L163" s="2"/>
    </row>
    <row r="164" spans="1:12" ht="21.75" customHeight="1" x14ac:dyDescent="0.3">
      <c r="A164" s="18"/>
      <c r="B164" s="18" t="s">
        <v>656</v>
      </c>
      <c r="C164" s="1" t="s">
        <v>657</v>
      </c>
      <c r="D164" s="87"/>
      <c r="E164" s="88">
        <v>9</v>
      </c>
      <c r="F164" s="89"/>
      <c r="G164" s="69"/>
      <c r="H164" s="90"/>
      <c r="I164" s="91"/>
      <c r="J164" s="92"/>
      <c r="L164" s="18"/>
    </row>
    <row r="165" spans="1:12" ht="21.75" customHeight="1" x14ac:dyDescent="0.3">
      <c r="A165" s="60"/>
      <c r="B165" s="60" t="s">
        <v>658</v>
      </c>
      <c r="C165" s="60" t="s">
        <v>654</v>
      </c>
      <c r="D165" s="87"/>
      <c r="E165" s="88">
        <v>27</v>
      </c>
      <c r="F165" s="89"/>
      <c r="G165" s="69"/>
      <c r="H165" s="93"/>
      <c r="I165" s="91"/>
      <c r="J165" s="92"/>
      <c r="K165" s="94"/>
      <c r="L165" s="60"/>
    </row>
    <row r="166" spans="1:12" ht="21.75" customHeight="1" x14ac:dyDescent="0.3">
      <c r="A166" s="60"/>
      <c r="B166" s="60" t="s">
        <v>659</v>
      </c>
      <c r="C166" s="60" t="s">
        <v>660</v>
      </c>
      <c r="D166" s="87"/>
      <c r="E166" s="88">
        <v>46</v>
      </c>
      <c r="F166" s="89"/>
      <c r="G166" s="69"/>
      <c r="H166" s="93"/>
      <c r="I166" s="91"/>
      <c r="J166" s="92"/>
      <c r="K166" s="94"/>
      <c r="L166" s="60"/>
    </row>
    <row r="167" spans="1:12" ht="21.75" customHeight="1" x14ac:dyDescent="0.3">
      <c r="A167" s="60"/>
      <c r="B167" s="60" t="s">
        <v>661</v>
      </c>
      <c r="C167" s="60" t="s">
        <v>662</v>
      </c>
      <c r="D167" s="87"/>
      <c r="E167" s="88"/>
      <c r="F167" s="89"/>
      <c r="G167" s="69"/>
      <c r="H167" s="93"/>
      <c r="I167" s="91">
        <v>12</v>
      </c>
      <c r="J167" s="92"/>
      <c r="K167" s="94"/>
      <c r="L167" s="60"/>
    </row>
    <row r="168" spans="1:12" ht="21.75" customHeight="1" x14ac:dyDescent="0.3">
      <c r="A168" s="60"/>
      <c r="B168" s="60" t="s">
        <v>663</v>
      </c>
      <c r="C168" s="60" t="s">
        <v>664</v>
      </c>
      <c r="D168" s="87"/>
      <c r="E168" s="88"/>
      <c r="F168" s="89"/>
      <c r="G168" s="69"/>
      <c r="H168" s="93"/>
      <c r="I168" s="91">
        <v>56</v>
      </c>
      <c r="J168" s="92"/>
      <c r="K168" s="94"/>
      <c r="L168" s="60"/>
    </row>
    <row r="169" spans="1:12" ht="21.75" customHeight="1" x14ac:dyDescent="0.3">
      <c r="A169" s="60"/>
      <c r="B169" s="60" t="s">
        <v>665</v>
      </c>
      <c r="C169" s="60" t="s">
        <v>662</v>
      </c>
      <c r="D169" s="87"/>
      <c r="E169" s="88"/>
      <c r="F169" s="89"/>
      <c r="G169" s="69"/>
      <c r="H169" s="93"/>
      <c r="I169" s="91">
        <v>58</v>
      </c>
      <c r="J169" s="92"/>
      <c r="K169" s="94"/>
      <c r="L169" s="60"/>
    </row>
    <row r="170" spans="1:12" ht="21.75" customHeight="1" x14ac:dyDescent="0.3">
      <c r="A170" s="60"/>
      <c r="B170" s="60" t="s">
        <v>666</v>
      </c>
      <c r="C170" s="60" t="s">
        <v>654</v>
      </c>
      <c r="D170" s="87"/>
      <c r="E170" s="88">
        <v>14</v>
      </c>
      <c r="F170" s="89"/>
      <c r="G170" s="69"/>
      <c r="H170" s="93"/>
      <c r="I170" s="91"/>
      <c r="J170" s="92"/>
      <c r="K170" s="94"/>
      <c r="L170" s="60"/>
    </row>
    <row r="171" spans="1:12" ht="21.75" customHeight="1" x14ac:dyDescent="0.3">
      <c r="A171" s="60"/>
      <c r="B171" s="60" t="s">
        <v>667</v>
      </c>
      <c r="C171" s="60" t="s">
        <v>668</v>
      </c>
      <c r="D171" s="87"/>
      <c r="E171" s="88">
        <v>73</v>
      </c>
      <c r="F171" s="89"/>
      <c r="G171" s="69"/>
      <c r="H171" s="93"/>
      <c r="I171" s="91"/>
      <c r="J171" s="92"/>
      <c r="K171" s="94"/>
      <c r="L171" s="60"/>
    </row>
    <row r="172" spans="1:12" ht="21.75" customHeight="1" x14ac:dyDescent="0.3">
      <c r="A172" s="60"/>
      <c r="B172" s="60" t="s">
        <v>669</v>
      </c>
      <c r="C172" s="60" t="s">
        <v>670</v>
      </c>
      <c r="D172" s="87"/>
      <c r="E172" s="88"/>
      <c r="F172" s="89"/>
      <c r="G172" s="69"/>
      <c r="H172" s="93"/>
      <c r="I172" s="91"/>
      <c r="J172" s="92"/>
      <c r="K172" s="94"/>
      <c r="L172" s="60"/>
    </row>
    <row r="173" spans="1:12" ht="21.75" customHeight="1" x14ac:dyDescent="0.3">
      <c r="A173" s="60"/>
      <c r="B173" s="60" t="s">
        <v>671</v>
      </c>
      <c r="C173" s="60" t="s">
        <v>670</v>
      </c>
      <c r="D173" s="87"/>
      <c r="E173" s="88"/>
      <c r="F173" s="89"/>
      <c r="G173" s="69">
        <v>14</v>
      </c>
      <c r="H173" s="93"/>
      <c r="I173" s="91"/>
      <c r="J173" s="92"/>
      <c r="K173" s="94"/>
      <c r="L173" s="60"/>
    </row>
    <row r="174" spans="1:12" ht="21.75" customHeight="1" x14ac:dyDescent="0.3">
      <c r="A174" s="60"/>
      <c r="B174" s="60" t="s">
        <v>672</v>
      </c>
      <c r="C174" s="60" t="s">
        <v>673</v>
      </c>
      <c r="D174" s="87"/>
      <c r="E174" s="88"/>
      <c r="F174" s="89"/>
      <c r="G174" s="69">
        <v>6</v>
      </c>
      <c r="H174" s="93"/>
      <c r="I174" s="91"/>
      <c r="J174" s="92"/>
      <c r="K174" s="94"/>
      <c r="L174" s="60"/>
    </row>
    <row r="175" spans="1:12" ht="21.75" customHeight="1" x14ac:dyDescent="0.3">
      <c r="A175" s="60"/>
      <c r="B175" s="60" t="s">
        <v>674</v>
      </c>
      <c r="C175" s="60" t="s">
        <v>675</v>
      </c>
      <c r="D175" s="87"/>
      <c r="E175" s="88"/>
      <c r="F175" s="89"/>
      <c r="G175" s="69">
        <v>2</v>
      </c>
      <c r="H175" s="93"/>
      <c r="I175" s="91"/>
      <c r="J175" s="92"/>
      <c r="K175" s="94"/>
      <c r="L175" s="60"/>
    </row>
    <row r="176" spans="1:12" ht="21.75" customHeight="1" x14ac:dyDescent="0.3">
      <c r="D176" s="1">
        <f t="shared" ref="D176:I176" si="0">SUM(D3:D175)</f>
        <v>0</v>
      </c>
      <c r="E176" s="1">
        <f t="shared" si="0"/>
        <v>389</v>
      </c>
      <c r="F176" s="1">
        <f t="shared" si="0"/>
        <v>443</v>
      </c>
      <c r="G176" s="1">
        <f t="shared" si="0"/>
        <v>177</v>
      </c>
      <c r="H176" s="1">
        <f t="shared" si="0"/>
        <v>135</v>
      </c>
      <c r="I176" s="1">
        <f t="shared" si="0"/>
        <v>489</v>
      </c>
      <c r="J176" s="1">
        <f>SUM(J4:J175)</f>
        <v>153</v>
      </c>
      <c r="K176" s="95">
        <f>SUM(K4:K175)</f>
        <v>122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4BBE1-640E-463E-B076-AC01C76F787A}">
  <dimension ref="A1:E4"/>
  <sheetViews>
    <sheetView workbookViewId="0">
      <selection activeCell="K15" sqref="K15"/>
    </sheetView>
  </sheetViews>
  <sheetFormatPr defaultRowHeight="15" x14ac:dyDescent="0.25"/>
  <sheetData>
    <row r="1" spans="1:5" ht="35.25" customHeight="1" x14ac:dyDescent="0.25">
      <c r="A1" s="54" t="s">
        <v>676</v>
      </c>
      <c r="B1" s="55"/>
      <c r="C1" s="55"/>
      <c r="D1" s="55"/>
      <c r="E1" s="52" t="s">
        <v>7</v>
      </c>
    </row>
    <row r="2" spans="1:5" x14ac:dyDescent="0.25">
      <c r="A2" s="25"/>
      <c r="B2" s="25" t="s">
        <v>677</v>
      </c>
      <c r="C2" s="25"/>
      <c r="D2" s="25"/>
      <c r="E2" s="51">
        <v>25</v>
      </c>
    </row>
    <row r="3" spans="1:5" x14ac:dyDescent="0.25">
      <c r="A3" s="25"/>
      <c r="B3" s="25" t="s">
        <v>678</v>
      </c>
      <c r="C3" s="25"/>
      <c r="D3" s="25"/>
      <c r="E3" s="51">
        <v>17</v>
      </c>
    </row>
    <row r="4" spans="1:5" ht="15.75" thickBot="1" x14ac:dyDescent="0.3">
      <c r="E4" s="53">
        <f>SUM(E2:E3)</f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9350B-CC82-4B20-8389-951D8D4EA44A}">
  <dimension ref="A1:N22"/>
  <sheetViews>
    <sheetView zoomScale="82" zoomScaleNormal="82" workbookViewId="0">
      <selection activeCell="I18" sqref="I18"/>
    </sheetView>
  </sheetViews>
  <sheetFormatPr defaultColWidth="9.140625" defaultRowHeight="18.75" x14ac:dyDescent="0.3"/>
  <cols>
    <col min="1" max="1" width="14.5703125" style="1" customWidth="1"/>
    <col min="2" max="2" width="15.85546875" style="1" customWidth="1"/>
    <col min="3" max="3" width="14.7109375" style="1" customWidth="1"/>
    <col min="4" max="4" width="11.85546875" style="1" customWidth="1"/>
    <col min="5" max="6" width="9.140625" style="1"/>
    <col min="7" max="7" width="24.140625" style="1" customWidth="1"/>
    <col min="8" max="8" width="16.85546875" style="1" customWidth="1"/>
    <col min="9" max="9" width="25.28515625" style="1" customWidth="1"/>
    <col min="10" max="10" width="9.140625" style="1"/>
    <col min="11" max="11" width="25.42578125" style="1" customWidth="1"/>
    <col min="12" max="16384" width="9.140625" style="1"/>
  </cols>
  <sheetData>
    <row r="1" spans="1:12" s="125" customFormat="1" ht="36.4" customHeight="1" x14ac:dyDescent="0.25">
      <c r="A1" s="126"/>
      <c r="B1" s="127" t="s">
        <v>679</v>
      </c>
      <c r="C1" s="128" t="s">
        <v>680</v>
      </c>
      <c r="D1" s="127" t="s">
        <v>681</v>
      </c>
      <c r="E1" s="127" t="s">
        <v>682</v>
      </c>
      <c r="F1" s="129" t="s">
        <v>683</v>
      </c>
      <c r="G1" s="128" t="s">
        <v>684</v>
      </c>
      <c r="H1" s="128" t="s">
        <v>685</v>
      </c>
      <c r="I1" s="130" t="s">
        <v>686</v>
      </c>
      <c r="J1" s="126"/>
    </row>
    <row r="2" spans="1:12" x14ac:dyDescent="0.3">
      <c r="A2" s="131" t="s">
        <v>724</v>
      </c>
      <c r="B2" s="2">
        <f>Staffanstorp!D176</f>
        <v>0</v>
      </c>
      <c r="C2" s="2">
        <v>0</v>
      </c>
      <c r="D2" s="2">
        <f>Kävlinge!D195</f>
        <v>787</v>
      </c>
      <c r="E2" s="2">
        <f>Burlöv!D186</f>
        <v>0</v>
      </c>
      <c r="F2" s="132">
        <f t="shared" ref="F2:F10" si="0">SUM(B2:E2)</f>
        <v>787</v>
      </c>
      <c r="G2" s="133" t="s">
        <v>694</v>
      </c>
      <c r="H2" s="2"/>
      <c r="I2" s="134">
        <v>1</v>
      </c>
      <c r="J2" s="135">
        <f>F2-H2</f>
        <v>787</v>
      </c>
      <c r="K2" s="96"/>
    </row>
    <row r="3" spans="1:12" x14ac:dyDescent="0.3">
      <c r="A3" s="136" t="s">
        <v>4</v>
      </c>
      <c r="B3" s="2">
        <f>Staffanstorp!E176</f>
        <v>389</v>
      </c>
      <c r="C3" s="2">
        <v>0</v>
      </c>
      <c r="D3" s="2">
        <f>Kävlinge!E166</f>
        <v>0</v>
      </c>
      <c r="E3" s="2">
        <f>Burlöv!E186</f>
        <v>515</v>
      </c>
      <c r="F3" s="132">
        <f t="shared" si="0"/>
        <v>904</v>
      </c>
      <c r="G3" s="133" t="s">
        <v>695</v>
      </c>
      <c r="H3" s="2"/>
      <c r="I3" s="134">
        <v>1</v>
      </c>
      <c r="J3" s="135">
        <f t="shared" ref="J3:J10" si="1">F3-H3</f>
        <v>904</v>
      </c>
      <c r="K3" s="96"/>
    </row>
    <row r="4" spans="1:12" x14ac:dyDescent="0.3">
      <c r="A4" s="137" t="s">
        <v>8</v>
      </c>
      <c r="B4" s="2">
        <f>Staffanstorp!F176</f>
        <v>443</v>
      </c>
      <c r="C4" s="2">
        <v>0</v>
      </c>
      <c r="D4" s="2">
        <f>Kävlinge!F166</f>
        <v>358</v>
      </c>
      <c r="E4" s="2">
        <f>Burlöv!I186</f>
        <v>0</v>
      </c>
      <c r="F4" s="132">
        <f t="shared" si="0"/>
        <v>801</v>
      </c>
      <c r="G4" s="2"/>
      <c r="H4" s="2"/>
      <c r="I4" s="134">
        <v>1</v>
      </c>
      <c r="J4" s="135">
        <f t="shared" si="1"/>
        <v>801</v>
      </c>
      <c r="K4" s="97"/>
    </row>
    <row r="5" spans="1:12" x14ac:dyDescent="0.3">
      <c r="A5" s="79" t="s">
        <v>5</v>
      </c>
      <c r="B5" s="2">
        <f>Staffanstorp!G176</f>
        <v>177</v>
      </c>
      <c r="C5" s="2">
        <v>0</v>
      </c>
      <c r="D5" s="2">
        <f>Kävlinge!G166</f>
        <v>314</v>
      </c>
      <c r="E5" s="2">
        <f>Burlöv!F186</f>
        <v>396</v>
      </c>
      <c r="F5" s="132">
        <f t="shared" si="0"/>
        <v>887</v>
      </c>
      <c r="G5" s="133" t="s">
        <v>701</v>
      </c>
      <c r="H5" s="2"/>
      <c r="I5" s="134">
        <v>1</v>
      </c>
      <c r="J5" s="135">
        <v>887</v>
      </c>
    </row>
    <row r="6" spans="1:12" x14ac:dyDescent="0.3">
      <c r="A6" s="138" t="s">
        <v>9</v>
      </c>
      <c r="B6" s="2">
        <f>Staffanstorp!H176</f>
        <v>135</v>
      </c>
      <c r="C6" s="2">
        <v>0</v>
      </c>
      <c r="D6" s="2">
        <f>Kävlinge!H166</f>
        <v>730</v>
      </c>
      <c r="E6" s="2">
        <f>Burlöv!J186</f>
        <v>0</v>
      </c>
      <c r="F6" s="132">
        <f t="shared" si="0"/>
        <v>865</v>
      </c>
      <c r="G6" s="133" t="s">
        <v>705</v>
      </c>
      <c r="H6" s="2"/>
      <c r="I6" s="143" t="s">
        <v>741</v>
      </c>
      <c r="J6" s="135">
        <f t="shared" si="1"/>
        <v>865</v>
      </c>
    </row>
    <row r="7" spans="1:12" x14ac:dyDescent="0.3">
      <c r="A7" s="139" t="s">
        <v>6</v>
      </c>
      <c r="B7" s="2">
        <f>Staffanstorp!I176</f>
        <v>489</v>
      </c>
      <c r="C7" s="2">
        <v>0</v>
      </c>
      <c r="D7" s="2">
        <f>Kävlinge!I166</f>
        <v>18</v>
      </c>
      <c r="E7" s="2">
        <f>Burlöv!G186</f>
        <v>699</v>
      </c>
      <c r="F7" s="132">
        <f t="shared" si="0"/>
        <v>1206</v>
      </c>
      <c r="G7" s="7"/>
      <c r="H7" s="2"/>
      <c r="I7" s="134">
        <v>1</v>
      </c>
      <c r="J7" s="135">
        <f t="shared" si="1"/>
        <v>1206</v>
      </c>
    </row>
    <row r="8" spans="1:12" x14ac:dyDescent="0.3">
      <c r="A8" s="82" t="s">
        <v>7</v>
      </c>
      <c r="B8" s="2">
        <f>Staffanstorp!J176</f>
        <v>153</v>
      </c>
      <c r="C8" s="2">
        <f>'Staffanstorp Bolagen'!E4</f>
        <v>42</v>
      </c>
      <c r="D8" s="2">
        <f>Kävlinge!J166</f>
        <v>73</v>
      </c>
      <c r="E8" s="2">
        <f>Burlöv!H186</f>
        <v>0</v>
      </c>
      <c r="F8" s="132">
        <f t="shared" si="0"/>
        <v>268</v>
      </c>
      <c r="G8" s="140"/>
      <c r="H8" s="140"/>
      <c r="I8" s="134">
        <v>0</v>
      </c>
      <c r="J8" s="135">
        <f t="shared" si="1"/>
        <v>268</v>
      </c>
    </row>
    <row r="9" spans="1:12" x14ac:dyDescent="0.3">
      <c r="A9" s="3" t="s">
        <v>10</v>
      </c>
      <c r="B9" s="2">
        <f>Staffanstorp!K176</f>
        <v>122</v>
      </c>
      <c r="C9" s="2">
        <v>0</v>
      </c>
      <c r="D9" s="2">
        <f>Kävlinge!K166</f>
        <v>506</v>
      </c>
      <c r="E9" s="2">
        <f>Burlöv!K186</f>
        <v>84</v>
      </c>
      <c r="F9" s="132">
        <f t="shared" si="0"/>
        <v>712</v>
      </c>
      <c r="G9" s="141" t="s">
        <v>705</v>
      </c>
      <c r="H9" s="140"/>
      <c r="I9" s="134">
        <v>0.6</v>
      </c>
      <c r="J9" s="135">
        <f t="shared" si="1"/>
        <v>712</v>
      </c>
      <c r="K9" s="99" t="s">
        <v>688</v>
      </c>
    </row>
    <row r="10" spans="1:12" x14ac:dyDescent="0.3">
      <c r="A10" s="3" t="s">
        <v>11</v>
      </c>
      <c r="B10" s="2"/>
      <c r="C10" s="2"/>
      <c r="D10" s="2"/>
      <c r="E10" s="2">
        <f>Burlöv!L186</f>
        <v>338</v>
      </c>
      <c r="F10" s="132">
        <f t="shared" si="0"/>
        <v>338</v>
      </c>
      <c r="G10" s="140"/>
      <c r="H10" s="140"/>
      <c r="I10" s="134"/>
      <c r="J10" s="135">
        <f t="shared" si="1"/>
        <v>338</v>
      </c>
    </row>
    <row r="11" spans="1:12" x14ac:dyDescent="0.3">
      <c r="A11" s="142" t="s">
        <v>445</v>
      </c>
      <c r="B11" s="142">
        <f>SUM(B2:B10)</f>
        <v>1908</v>
      </c>
      <c r="C11" s="142">
        <f>SUM(C2:C9)</f>
        <v>42</v>
      </c>
      <c r="D11" s="142">
        <f>SUM(D2:D10)</f>
        <v>2786</v>
      </c>
      <c r="E11" s="142">
        <f>SUM(E2:E9)</f>
        <v>1694</v>
      </c>
      <c r="F11" s="142">
        <f>SUM(F2:F10)</f>
        <v>6768</v>
      </c>
      <c r="G11" s="140"/>
      <c r="H11" s="134"/>
      <c r="I11" s="2"/>
      <c r="J11" s="142">
        <f>SUM(J2:J10)</f>
        <v>6768</v>
      </c>
    </row>
    <row r="12" spans="1:12" x14ac:dyDescent="0.3">
      <c r="A12" s="99"/>
      <c r="B12" s="99"/>
      <c r="C12" s="99"/>
      <c r="D12" s="99"/>
      <c r="E12" s="99"/>
      <c r="F12" s="99"/>
      <c r="G12" s="99"/>
      <c r="H12" s="99"/>
      <c r="K12" s="99"/>
      <c r="L12" s="99"/>
    </row>
    <row r="13" spans="1:12" x14ac:dyDescent="0.3">
      <c r="A13" s="99"/>
      <c r="B13" s="99"/>
      <c r="C13" s="99"/>
      <c r="D13" s="99"/>
      <c r="E13" s="99"/>
      <c r="F13" s="99"/>
      <c r="G13" s="99"/>
      <c r="H13" s="99"/>
    </row>
    <row r="14" spans="1:12" x14ac:dyDescent="0.3">
      <c r="A14" s="99"/>
      <c r="B14" s="99"/>
      <c r="C14" s="99"/>
      <c r="D14" s="99"/>
      <c r="E14" s="99"/>
      <c r="F14" s="99"/>
      <c r="G14" s="99"/>
      <c r="H14" s="99"/>
    </row>
    <row r="15" spans="1:12" x14ac:dyDescent="0.3">
      <c r="A15" s="99"/>
      <c r="B15" s="99"/>
      <c r="C15" s="99"/>
      <c r="D15" s="99"/>
      <c r="E15" s="99"/>
      <c r="F15" s="99"/>
      <c r="G15" s="99"/>
      <c r="H15" s="99"/>
    </row>
    <row r="16" spans="1:12" x14ac:dyDescent="0.3">
      <c r="A16" s="99"/>
      <c r="B16" s="99"/>
      <c r="C16" s="99"/>
      <c r="D16" s="99"/>
      <c r="E16" s="99"/>
      <c r="F16" s="99"/>
      <c r="G16" s="99"/>
      <c r="H16" s="99"/>
    </row>
    <row r="17" spans="1:14" ht="35.25" customHeight="1" x14ac:dyDescent="0.3">
      <c r="A17" s="99"/>
      <c r="B17" s="100" t="s">
        <v>684</v>
      </c>
      <c r="C17" s="100" t="s">
        <v>685</v>
      </c>
      <c r="D17" s="99"/>
      <c r="E17" s="99"/>
      <c r="F17" s="99"/>
      <c r="G17" s="99"/>
      <c r="H17" s="99"/>
    </row>
    <row r="18" spans="1:14" x14ac:dyDescent="0.3">
      <c r="A18" s="99" t="s">
        <v>687</v>
      </c>
      <c r="B18" s="98">
        <f>6474/6.6</f>
        <v>980.90909090909099</v>
      </c>
      <c r="C18" s="98">
        <f>C16/6.6</f>
        <v>0</v>
      </c>
      <c r="D18" s="101">
        <v>1</v>
      </c>
      <c r="K18" s="99"/>
      <c r="L18" s="99"/>
    </row>
    <row r="19" spans="1:14" x14ac:dyDescent="0.3">
      <c r="B19" s="98">
        <f>B18*75%</f>
        <v>735.68181818181824</v>
      </c>
      <c r="C19" s="98">
        <f>C18*75%</f>
        <v>0</v>
      </c>
      <c r="D19" s="101">
        <v>0.75</v>
      </c>
    </row>
    <row r="20" spans="1:14" x14ac:dyDescent="0.3">
      <c r="B20" s="98">
        <f>B18*50%</f>
        <v>490.4545454545455</v>
      </c>
      <c r="C20" s="98">
        <f>C18*50%</f>
        <v>0</v>
      </c>
      <c r="D20" s="101">
        <v>0.5</v>
      </c>
    </row>
    <row r="21" spans="1:14" x14ac:dyDescent="0.3">
      <c r="B21" s="98">
        <f>B18*25%</f>
        <v>245.22727272727275</v>
      </c>
      <c r="C21" s="98">
        <f>C18*25%</f>
        <v>0</v>
      </c>
      <c r="D21" s="101">
        <v>0.25</v>
      </c>
    </row>
    <row r="22" spans="1:14" x14ac:dyDescent="0.3">
      <c r="F22" s="97"/>
      <c r="G22" s="97"/>
      <c r="H22" s="97"/>
      <c r="I22" s="97"/>
      <c r="J22" s="97"/>
      <c r="K22" s="97"/>
      <c r="L22" s="97"/>
      <c r="M22" s="97"/>
      <c r="N22" s="97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BD304-81BF-446C-81F7-53833F338282}">
  <dimension ref="A1:D157"/>
  <sheetViews>
    <sheetView topLeftCell="A139" zoomScale="70" zoomScaleNormal="70" workbookViewId="0">
      <selection activeCell="D158" sqref="A1:D158"/>
    </sheetView>
  </sheetViews>
  <sheetFormatPr defaultColWidth="8.7109375" defaultRowHeight="18.75" x14ac:dyDescent="0.3"/>
  <cols>
    <col min="1" max="1" width="42.28515625" style="99" customWidth="1"/>
    <col min="2" max="2" width="57.140625" style="1" customWidth="1"/>
    <col min="3" max="3" width="26.140625" style="1" customWidth="1"/>
    <col min="4" max="4" width="58" style="1" customWidth="1"/>
    <col min="5" max="16384" width="8.7109375" style="1"/>
  </cols>
  <sheetData>
    <row r="1" spans="1:3" s="110" customFormat="1" ht="53.25" customHeight="1" x14ac:dyDescent="0.25">
      <c r="A1" s="115"/>
      <c r="B1" s="109" t="s">
        <v>0</v>
      </c>
      <c r="C1" s="109"/>
    </row>
    <row r="2" spans="1:3" ht="19.149999999999999" customHeight="1" x14ac:dyDescent="0.3">
      <c r="A2" s="3"/>
      <c r="B2" s="2" t="s">
        <v>1</v>
      </c>
      <c r="C2" s="2" t="s">
        <v>739</v>
      </c>
    </row>
    <row r="3" spans="1:3" ht="19.149999999999999" customHeight="1" x14ac:dyDescent="0.3">
      <c r="A3" s="3"/>
      <c r="B3" s="14"/>
      <c r="C3" s="2"/>
    </row>
    <row r="4" spans="1:3" ht="19.149999999999999" customHeight="1" x14ac:dyDescent="0.3">
      <c r="A4" s="3" t="s">
        <v>12</v>
      </c>
      <c r="B4" s="14" t="s">
        <v>13</v>
      </c>
      <c r="C4" s="2" t="s">
        <v>737</v>
      </c>
    </row>
    <row r="5" spans="1:3" ht="19.149999999999999" customHeight="1" x14ac:dyDescent="0.3">
      <c r="A5" s="3"/>
      <c r="B5" s="14" t="s">
        <v>15</v>
      </c>
      <c r="C5" s="2" t="s">
        <v>737</v>
      </c>
    </row>
    <row r="6" spans="1:3" ht="19.149999999999999" customHeight="1" x14ac:dyDescent="0.3">
      <c r="A6" s="3"/>
      <c r="B6" s="14" t="s">
        <v>17</v>
      </c>
      <c r="C6" s="2" t="s">
        <v>737</v>
      </c>
    </row>
    <row r="7" spans="1:3" ht="19.149999999999999" customHeight="1" x14ac:dyDescent="0.3">
      <c r="A7" s="3"/>
      <c r="B7" s="14" t="s">
        <v>19</v>
      </c>
      <c r="C7" s="2" t="s">
        <v>737</v>
      </c>
    </row>
    <row r="8" spans="1:3" ht="19.149999999999999" customHeight="1" x14ac:dyDescent="0.3">
      <c r="A8" s="3"/>
      <c r="B8" s="14" t="s">
        <v>21</v>
      </c>
      <c r="C8" s="2" t="s">
        <v>737</v>
      </c>
    </row>
    <row r="9" spans="1:3" ht="19.149999999999999" customHeight="1" x14ac:dyDescent="0.3">
      <c r="A9" s="3"/>
      <c r="B9" s="14" t="s">
        <v>23</v>
      </c>
      <c r="C9" s="2" t="s">
        <v>737</v>
      </c>
    </row>
    <row r="10" spans="1:3" ht="19.149999999999999" customHeight="1" x14ac:dyDescent="0.3">
      <c r="A10" s="3"/>
      <c r="B10" s="14" t="s">
        <v>25</v>
      </c>
      <c r="C10" s="2" t="s">
        <v>737</v>
      </c>
    </row>
    <row r="11" spans="1:3" ht="19.149999999999999" customHeight="1" x14ac:dyDescent="0.3">
      <c r="A11" s="3"/>
      <c r="B11" s="14" t="s">
        <v>27</v>
      </c>
      <c r="C11" s="2" t="s">
        <v>737</v>
      </c>
    </row>
    <row r="12" spans="1:3" ht="19.149999999999999" customHeight="1" x14ac:dyDescent="0.3">
      <c r="A12" s="3"/>
      <c r="B12" s="14" t="s">
        <v>28</v>
      </c>
      <c r="C12" s="2" t="s">
        <v>737</v>
      </c>
    </row>
    <row r="13" spans="1:3" ht="19.149999999999999" customHeight="1" x14ac:dyDescent="0.3">
      <c r="A13" s="3"/>
      <c r="B13" s="14" t="s">
        <v>30</v>
      </c>
      <c r="C13" s="2" t="s">
        <v>737</v>
      </c>
    </row>
    <row r="14" spans="1:3" ht="19.149999999999999" customHeight="1" x14ac:dyDescent="0.3">
      <c r="A14" s="3"/>
      <c r="B14" s="14" t="s">
        <v>32</v>
      </c>
      <c r="C14" s="2" t="s">
        <v>737</v>
      </c>
    </row>
    <row r="15" spans="1:3" ht="19.149999999999999" customHeight="1" x14ac:dyDescent="0.3">
      <c r="A15" s="3"/>
      <c r="B15" s="14" t="s">
        <v>34</v>
      </c>
      <c r="C15" s="2" t="s">
        <v>737</v>
      </c>
    </row>
    <row r="16" spans="1:3" ht="19.149999999999999" customHeight="1" x14ac:dyDescent="0.3">
      <c r="A16" s="3"/>
      <c r="B16" s="14"/>
      <c r="C16" s="2"/>
    </row>
    <row r="17" spans="1:3" ht="19.149999999999999" customHeight="1" x14ac:dyDescent="0.3">
      <c r="A17" s="3"/>
      <c r="B17" s="14" t="s">
        <v>35</v>
      </c>
      <c r="C17" s="2" t="s">
        <v>737</v>
      </c>
    </row>
    <row r="18" spans="1:3" ht="19.149999999999999" customHeight="1" x14ac:dyDescent="0.3">
      <c r="A18" s="3"/>
      <c r="B18" s="14"/>
      <c r="C18" s="2"/>
    </row>
    <row r="19" spans="1:3" ht="19.149999999999999" customHeight="1" x14ac:dyDescent="0.3">
      <c r="A19" s="3" t="s">
        <v>39</v>
      </c>
      <c r="B19" s="14" t="s">
        <v>40</v>
      </c>
      <c r="C19" s="2" t="s">
        <v>737</v>
      </c>
    </row>
    <row r="20" spans="1:3" ht="19.149999999999999" customHeight="1" x14ac:dyDescent="0.3">
      <c r="A20" s="3"/>
      <c r="B20" s="14" t="s">
        <v>42</v>
      </c>
      <c r="C20" s="2" t="s">
        <v>737</v>
      </c>
    </row>
    <row r="21" spans="1:3" ht="19.149999999999999" customHeight="1" x14ac:dyDescent="0.3">
      <c r="A21" s="3"/>
      <c r="B21" s="14" t="s">
        <v>44</v>
      </c>
      <c r="C21" s="2" t="s">
        <v>732</v>
      </c>
    </row>
    <row r="22" spans="1:3" ht="19.149999999999999" customHeight="1" x14ac:dyDescent="0.3">
      <c r="A22" s="3"/>
      <c r="B22" s="14" t="s">
        <v>46</v>
      </c>
      <c r="C22" s="2" t="s">
        <v>737</v>
      </c>
    </row>
    <row r="23" spans="1:3" ht="19.149999999999999" customHeight="1" x14ac:dyDescent="0.3">
      <c r="A23" s="3"/>
      <c r="B23" s="14" t="s">
        <v>48</v>
      </c>
      <c r="C23" s="2" t="s">
        <v>737</v>
      </c>
    </row>
    <row r="24" spans="1:3" ht="19.149999999999999" customHeight="1" x14ac:dyDescent="0.3">
      <c r="A24" s="3"/>
      <c r="B24" s="14" t="s">
        <v>49</v>
      </c>
      <c r="C24" s="2" t="s">
        <v>727</v>
      </c>
    </row>
    <row r="25" spans="1:3" ht="19.149999999999999" customHeight="1" x14ac:dyDescent="0.3">
      <c r="A25" s="3"/>
      <c r="B25" s="14" t="s">
        <v>50</v>
      </c>
      <c r="C25" s="2" t="s">
        <v>737</v>
      </c>
    </row>
    <row r="26" spans="1:3" ht="19.149999999999999" customHeight="1" x14ac:dyDescent="0.3">
      <c r="A26" s="3"/>
      <c r="B26" s="14" t="s">
        <v>51</v>
      </c>
      <c r="C26" s="2" t="s">
        <v>737</v>
      </c>
    </row>
    <row r="27" spans="1:3" ht="19.149999999999999" customHeight="1" x14ac:dyDescent="0.3">
      <c r="A27" s="3"/>
      <c r="B27" s="14" t="s">
        <v>52</v>
      </c>
      <c r="C27" s="2" t="s">
        <v>737</v>
      </c>
    </row>
    <row r="28" spans="1:3" ht="19.149999999999999" customHeight="1" x14ac:dyDescent="0.3">
      <c r="A28" s="3"/>
      <c r="B28" s="14" t="s">
        <v>54</v>
      </c>
      <c r="C28" s="2" t="s">
        <v>737</v>
      </c>
    </row>
    <row r="29" spans="1:3" ht="19.149999999999999" customHeight="1" x14ac:dyDescent="0.3">
      <c r="A29" s="3"/>
      <c r="B29" s="14" t="s">
        <v>56</v>
      </c>
      <c r="C29" s="2" t="s">
        <v>737</v>
      </c>
    </row>
    <row r="30" spans="1:3" ht="19.149999999999999" customHeight="1" x14ac:dyDescent="0.3">
      <c r="A30" s="3"/>
      <c r="B30" s="14" t="s">
        <v>57</v>
      </c>
      <c r="C30" s="2" t="s">
        <v>737</v>
      </c>
    </row>
    <row r="31" spans="1:3" ht="19.149999999999999" customHeight="1" x14ac:dyDescent="0.3">
      <c r="A31" s="3"/>
      <c r="B31" s="14" t="s">
        <v>58</v>
      </c>
      <c r="C31" s="2" t="s">
        <v>737</v>
      </c>
    </row>
    <row r="32" spans="1:3" ht="19.149999999999999" customHeight="1" x14ac:dyDescent="0.3">
      <c r="A32" s="3"/>
      <c r="B32" s="14" t="s">
        <v>59</v>
      </c>
      <c r="C32" s="2" t="s">
        <v>737</v>
      </c>
    </row>
    <row r="33" spans="1:3" ht="19.149999999999999" customHeight="1" x14ac:dyDescent="0.3">
      <c r="A33" s="3"/>
      <c r="B33" s="14" t="s">
        <v>61</v>
      </c>
      <c r="C33" s="2" t="s">
        <v>737</v>
      </c>
    </row>
    <row r="34" spans="1:3" ht="19.149999999999999" customHeight="1" x14ac:dyDescent="0.3">
      <c r="A34" s="3"/>
      <c r="B34" s="14" t="s">
        <v>63</v>
      </c>
      <c r="C34" s="2" t="s">
        <v>737</v>
      </c>
    </row>
    <row r="35" spans="1:3" ht="19.149999999999999" customHeight="1" x14ac:dyDescent="0.3">
      <c r="A35" s="3"/>
      <c r="B35" s="14" t="s">
        <v>64</v>
      </c>
      <c r="C35" s="2" t="s">
        <v>737</v>
      </c>
    </row>
    <row r="36" spans="1:3" ht="19.149999999999999" customHeight="1" x14ac:dyDescent="0.3">
      <c r="A36" s="3"/>
      <c r="B36" s="14" t="s">
        <v>65</v>
      </c>
      <c r="C36" s="2" t="s">
        <v>737</v>
      </c>
    </row>
    <row r="37" spans="1:3" ht="19.149999999999999" customHeight="1" x14ac:dyDescent="0.3">
      <c r="A37" s="3"/>
      <c r="B37" s="14" t="s">
        <v>66</v>
      </c>
      <c r="C37" s="2" t="s">
        <v>737</v>
      </c>
    </row>
    <row r="38" spans="1:3" ht="19.149999999999999" customHeight="1" x14ac:dyDescent="0.3">
      <c r="A38" s="3"/>
      <c r="B38" s="14" t="s">
        <v>67</v>
      </c>
      <c r="C38" s="2" t="s">
        <v>737</v>
      </c>
    </row>
    <row r="39" spans="1:3" ht="19.149999999999999" customHeight="1" x14ac:dyDescent="0.3">
      <c r="A39" s="3"/>
      <c r="B39" s="14" t="s">
        <v>68</v>
      </c>
      <c r="C39" s="2" t="s">
        <v>737</v>
      </c>
    </row>
    <row r="40" spans="1:3" ht="19.149999999999999" customHeight="1" x14ac:dyDescent="0.3">
      <c r="A40" s="3"/>
      <c r="B40" s="14" t="s">
        <v>69</v>
      </c>
      <c r="C40" s="2" t="s">
        <v>737</v>
      </c>
    </row>
    <row r="41" spans="1:3" ht="19.149999999999999" customHeight="1" x14ac:dyDescent="0.3">
      <c r="A41" s="3"/>
      <c r="B41" s="14" t="s">
        <v>70</v>
      </c>
      <c r="C41" s="2" t="s">
        <v>732</v>
      </c>
    </row>
    <row r="42" spans="1:3" ht="19.149999999999999" customHeight="1" x14ac:dyDescent="0.3">
      <c r="A42" s="3"/>
      <c r="B42" s="14" t="s">
        <v>72</v>
      </c>
      <c r="C42" s="2" t="s">
        <v>732</v>
      </c>
    </row>
    <row r="43" spans="1:3" ht="19.149999999999999" customHeight="1" x14ac:dyDescent="0.3">
      <c r="A43" s="3"/>
      <c r="B43" s="14" t="s">
        <v>73</v>
      </c>
      <c r="C43" s="2" t="s">
        <v>732</v>
      </c>
    </row>
    <row r="44" spans="1:3" ht="19.149999999999999" customHeight="1" x14ac:dyDescent="0.3">
      <c r="A44" s="3"/>
      <c r="B44" s="14" t="s">
        <v>74</v>
      </c>
      <c r="C44" s="2" t="s">
        <v>732</v>
      </c>
    </row>
    <row r="45" spans="1:3" ht="19.149999999999999" customHeight="1" x14ac:dyDescent="0.3">
      <c r="A45" s="3"/>
      <c r="B45" s="14" t="s">
        <v>76</v>
      </c>
      <c r="C45" s="2" t="s">
        <v>732</v>
      </c>
    </row>
    <row r="46" spans="1:3" ht="19.149999999999999" customHeight="1" x14ac:dyDescent="0.3">
      <c r="A46" s="3"/>
      <c r="B46" s="14" t="s">
        <v>77</v>
      </c>
      <c r="C46" s="2" t="s">
        <v>732</v>
      </c>
    </row>
    <row r="47" spans="1:3" ht="19.149999999999999" customHeight="1" x14ac:dyDescent="0.3">
      <c r="A47" s="3"/>
      <c r="B47" s="14" t="s">
        <v>78</v>
      </c>
      <c r="C47" s="2" t="s">
        <v>732</v>
      </c>
    </row>
    <row r="48" spans="1:3" ht="19.149999999999999" customHeight="1" x14ac:dyDescent="0.3">
      <c r="A48" s="3"/>
      <c r="B48" s="14" t="s">
        <v>79</v>
      </c>
      <c r="C48" s="2" t="s">
        <v>732</v>
      </c>
    </row>
    <row r="49" spans="1:3" ht="19.149999999999999" customHeight="1" x14ac:dyDescent="0.3">
      <c r="A49" s="3"/>
      <c r="B49" s="14" t="s">
        <v>80</v>
      </c>
      <c r="C49" s="2" t="s">
        <v>732</v>
      </c>
    </row>
    <row r="50" spans="1:3" ht="19.149999999999999" customHeight="1" x14ac:dyDescent="0.3">
      <c r="A50" s="3"/>
      <c r="B50" s="14" t="s">
        <v>81</v>
      </c>
      <c r="C50" s="2" t="s">
        <v>732</v>
      </c>
    </row>
    <row r="51" spans="1:3" ht="19.149999999999999" customHeight="1" x14ac:dyDescent="0.3">
      <c r="A51" s="3"/>
      <c r="B51" s="14" t="s">
        <v>82</v>
      </c>
      <c r="C51" s="2" t="s">
        <v>732</v>
      </c>
    </row>
    <row r="52" spans="1:3" ht="19.149999999999999" customHeight="1" x14ac:dyDescent="0.3">
      <c r="A52" s="3"/>
      <c r="B52" s="14" t="s">
        <v>84</v>
      </c>
      <c r="C52" s="2" t="s">
        <v>732</v>
      </c>
    </row>
    <row r="53" spans="1:3" ht="19.149999999999999" customHeight="1" x14ac:dyDescent="0.3">
      <c r="A53" s="3"/>
      <c r="B53" s="14" t="s">
        <v>86</v>
      </c>
      <c r="C53" s="2" t="s">
        <v>732</v>
      </c>
    </row>
    <row r="54" spans="1:3" ht="19.149999999999999" customHeight="1" x14ac:dyDescent="0.3">
      <c r="A54" s="3"/>
      <c r="B54" s="14" t="s">
        <v>87</v>
      </c>
      <c r="C54" s="2" t="s">
        <v>732</v>
      </c>
    </row>
    <row r="55" spans="1:3" ht="19.149999999999999" customHeight="1" x14ac:dyDescent="0.3">
      <c r="A55" s="3"/>
      <c r="B55" s="14" t="s">
        <v>89</v>
      </c>
      <c r="C55" s="2" t="s">
        <v>732</v>
      </c>
    </row>
    <row r="56" spans="1:3" ht="19.149999999999999" customHeight="1" x14ac:dyDescent="0.3">
      <c r="A56" s="3"/>
      <c r="B56" s="14" t="s">
        <v>91</v>
      </c>
      <c r="C56" s="2" t="s">
        <v>732</v>
      </c>
    </row>
    <row r="57" spans="1:3" ht="19.149999999999999" customHeight="1" x14ac:dyDescent="0.3">
      <c r="A57" s="3"/>
      <c r="B57" s="14" t="s">
        <v>93</v>
      </c>
      <c r="C57" s="2" t="s">
        <v>732</v>
      </c>
    </row>
    <row r="58" spans="1:3" ht="19.149999999999999" customHeight="1" x14ac:dyDescent="0.3">
      <c r="A58" s="3"/>
      <c r="B58" s="14" t="s">
        <v>95</v>
      </c>
      <c r="C58" s="2" t="s">
        <v>732</v>
      </c>
    </row>
    <row r="59" spans="1:3" ht="19.149999999999999" customHeight="1" x14ac:dyDescent="0.3">
      <c r="A59" s="3"/>
      <c r="B59" s="14" t="s">
        <v>96</v>
      </c>
      <c r="C59" s="2" t="s">
        <v>732</v>
      </c>
    </row>
    <row r="60" spans="1:3" ht="19.149999999999999" customHeight="1" x14ac:dyDescent="0.3">
      <c r="A60" s="3"/>
      <c r="B60" s="14" t="s">
        <v>97</v>
      </c>
      <c r="C60" s="2" t="s">
        <v>732</v>
      </c>
    </row>
    <row r="61" spans="1:3" ht="19.149999999999999" customHeight="1" x14ac:dyDescent="0.3">
      <c r="A61" s="3"/>
      <c r="B61" s="14" t="s">
        <v>99</v>
      </c>
      <c r="C61" s="2" t="s">
        <v>732</v>
      </c>
    </row>
    <row r="62" spans="1:3" ht="19.149999999999999" customHeight="1" x14ac:dyDescent="0.3">
      <c r="A62" s="3"/>
      <c r="B62" s="14" t="s">
        <v>100</v>
      </c>
      <c r="C62" s="2" t="s">
        <v>732</v>
      </c>
    </row>
    <row r="63" spans="1:3" ht="19.149999999999999" customHeight="1" x14ac:dyDescent="0.3">
      <c r="A63" s="3"/>
      <c r="B63" s="14" t="s">
        <v>102</v>
      </c>
      <c r="C63" s="2" t="s">
        <v>732</v>
      </c>
    </row>
    <row r="64" spans="1:3" ht="19.149999999999999" customHeight="1" x14ac:dyDescent="0.3">
      <c r="A64" s="3"/>
      <c r="B64" s="14" t="s">
        <v>80</v>
      </c>
      <c r="C64" s="2" t="s">
        <v>732</v>
      </c>
    </row>
    <row r="65" spans="1:3" ht="19.149999999999999" customHeight="1" x14ac:dyDescent="0.3">
      <c r="A65" s="3"/>
      <c r="B65" s="14" t="s">
        <v>103</v>
      </c>
      <c r="C65" s="2" t="s">
        <v>732</v>
      </c>
    </row>
    <row r="66" spans="1:3" ht="19.149999999999999" customHeight="1" x14ac:dyDescent="0.3">
      <c r="A66" s="3"/>
      <c r="B66" s="14" t="s">
        <v>104</v>
      </c>
      <c r="C66" s="2" t="s">
        <v>732</v>
      </c>
    </row>
    <row r="67" spans="1:3" ht="19.149999999999999" customHeight="1" x14ac:dyDescent="0.3">
      <c r="A67" s="3"/>
      <c r="B67" s="14" t="s">
        <v>106</v>
      </c>
      <c r="C67" s="2" t="s">
        <v>732</v>
      </c>
    </row>
    <row r="68" spans="1:3" ht="19.149999999999999" customHeight="1" x14ac:dyDescent="0.3">
      <c r="A68" s="3"/>
      <c r="B68" s="14" t="s">
        <v>107</v>
      </c>
      <c r="C68" s="2" t="s">
        <v>732</v>
      </c>
    </row>
    <row r="69" spans="1:3" ht="19.149999999999999" customHeight="1" x14ac:dyDescent="0.3">
      <c r="A69" s="3"/>
      <c r="B69" s="14" t="s">
        <v>108</v>
      </c>
      <c r="C69" s="2" t="s">
        <v>732</v>
      </c>
    </row>
    <row r="70" spans="1:3" ht="19.149999999999999" customHeight="1" x14ac:dyDescent="0.3">
      <c r="A70" s="3"/>
      <c r="B70" s="14" t="s">
        <v>109</v>
      </c>
      <c r="C70" s="2" t="s">
        <v>732</v>
      </c>
    </row>
    <row r="71" spans="1:3" ht="19.149999999999999" customHeight="1" x14ac:dyDescent="0.3">
      <c r="A71" s="3"/>
      <c r="B71" s="14" t="s">
        <v>110</v>
      </c>
      <c r="C71" s="2" t="s">
        <v>732</v>
      </c>
    </row>
    <row r="72" spans="1:3" ht="19.149999999999999" customHeight="1" x14ac:dyDescent="0.3">
      <c r="A72" s="3"/>
      <c r="B72" s="14" t="s">
        <v>112</v>
      </c>
      <c r="C72" s="2" t="s">
        <v>732</v>
      </c>
    </row>
    <row r="73" spans="1:3" ht="19.149999999999999" customHeight="1" x14ac:dyDescent="0.3">
      <c r="A73" s="3"/>
      <c r="B73" s="14" t="s">
        <v>113</v>
      </c>
      <c r="C73" s="2" t="s">
        <v>732</v>
      </c>
    </row>
    <row r="74" spans="1:3" ht="19.149999999999999" customHeight="1" x14ac:dyDescent="0.3">
      <c r="A74" s="3"/>
      <c r="B74" s="14" t="s">
        <v>115</v>
      </c>
      <c r="C74" s="2" t="s">
        <v>732</v>
      </c>
    </row>
    <row r="75" spans="1:3" ht="19.149999999999999" customHeight="1" x14ac:dyDescent="0.3">
      <c r="A75" s="3"/>
      <c r="B75" s="14" t="s">
        <v>117</v>
      </c>
      <c r="C75" s="2" t="s">
        <v>732</v>
      </c>
    </row>
    <row r="76" spans="1:3" ht="19.149999999999999" customHeight="1" x14ac:dyDescent="0.3">
      <c r="A76" s="3"/>
      <c r="B76" s="14" t="s">
        <v>118</v>
      </c>
      <c r="C76" s="2" t="s">
        <v>732</v>
      </c>
    </row>
    <row r="77" spans="1:3" ht="19.149999999999999" customHeight="1" x14ac:dyDescent="0.3">
      <c r="A77" s="3"/>
      <c r="B77" s="14" t="s">
        <v>119</v>
      </c>
      <c r="C77" s="2" t="s">
        <v>732</v>
      </c>
    </row>
    <row r="78" spans="1:3" ht="19.149999999999999" customHeight="1" x14ac:dyDescent="0.3">
      <c r="A78" s="3"/>
      <c r="B78" s="14" t="s">
        <v>121</v>
      </c>
      <c r="C78" s="2" t="s">
        <v>732</v>
      </c>
    </row>
    <row r="79" spans="1:3" ht="19.149999999999999" customHeight="1" x14ac:dyDescent="0.3">
      <c r="A79" s="3"/>
      <c r="B79" s="14" t="s">
        <v>122</v>
      </c>
      <c r="C79" s="2" t="s">
        <v>732</v>
      </c>
    </row>
    <row r="80" spans="1:3" ht="19.149999999999999" customHeight="1" x14ac:dyDescent="0.3">
      <c r="A80" s="3"/>
      <c r="B80" s="14"/>
      <c r="C80" s="2"/>
    </row>
    <row r="81" spans="1:3" ht="21.4" customHeight="1" x14ac:dyDescent="0.3">
      <c r="A81" s="114" t="s">
        <v>123</v>
      </c>
      <c r="B81" s="14" t="s">
        <v>124</v>
      </c>
      <c r="C81" s="2" t="s">
        <v>728</v>
      </c>
    </row>
    <row r="82" spans="1:3" ht="19.149999999999999" customHeight="1" x14ac:dyDescent="0.3">
      <c r="A82" s="3"/>
      <c r="B82" s="14" t="s">
        <v>126</v>
      </c>
      <c r="C82" s="2" t="s">
        <v>728</v>
      </c>
    </row>
    <row r="83" spans="1:3" ht="19.149999999999999" customHeight="1" x14ac:dyDescent="0.3">
      <c r="A83" s="3"/>
      <c r="B83" s="14" t="s">
        <v>128</v>
      </c>
      <c r="C83" s="2" t="s">
        <v>728</v>
      </c>
    </row>
    <row r="84" spans="1:3" ht="19.149999999999999" customHeight="1" x14ac:dyDescent="0.3">
      <c r="A84" s="3"/>
      <c r="B84" s="14" t="s">
        <v>129</v>
      </c>
      <c r="C84" s="2" t="s">
        <v>728</v>
      </c>
    </row>
    <row r="85" spans="1:3" ht="19.149999999999999" customHeight="1" x14ac:dyDescent="0.3">
      <c r="A85" s="3"/>
      <c r="B85" s="14" t="s">
        <v>130</v>
      </c>
      <c r="C85" s="2" t="s">
        <v>728</v>
      </c>
    </row>
    <row r="86" spans="1:3" ht="19.149999999999999" customHeight="1" x14ac:dyDescent="0.3">
      <c r="A86" s="3"/>
      <c r="B86" s="14" t="s">
        <v>133</v>
      </c>
      <c r="C86" s="2" t="s">
        <v>728</v>
      </c>
    </row>
    <row r="87" spans="1:3" ht="19.149999999999999" customHeight="1" x14ac:dyDescent="0.3">
      <c r="A87" s="3"/>
      <c r="B87" s="14" t="s">
        <v>134</v>
      </c>
      <c r="C87" s="2" t="s">
        <v>728</v>
      </c>
    </row>
    <row r="88" spans="1:3" ht="19.149999999999999" customHeight="1" x14ac:dyDescent="0.3">
      <c r="A88" s="3"/>
      <c r="B88" s="14" t="s">
        <v>137</v>
      </c>
      <c r="C88" s="2" t="s">
        <v>728</v>
      </c>
    </row>
    <row r="89" spans="1:3" ht="19.149999999999999" customHeight="1" x14ac:dyDescent="0.3">
      <c r="A89" s="3"/>
      <c r="B89" s="14" t="s">
        <v>138</v>
      </c>
      <c r="C89" s="2" t="s">
        <v>728</v>
      </c>
    </row>
    <row r="90" spans="1:3" ht="19.149999999999999" customHeight="1" x14ac:dyDescent="0.3">
      <c r="A90" s="3"/>
      <c r="B90" s="14" t="s">
        <v>140</v>
      </c>
      <c r="C90" s="2" t="s">
        <v>728</v>
      </c>
    </row>
    <row r="91" spans="1:3" ht="19.149999999999999" customHeight="1" x14ac:dyDescent="0.3">
      <c r="A91" s="3"/>
      <c r="B91" s="14" t="s">
        <v>141</v>
      </c>
      <c r="C91" s="2" t="s">
        <v>728</v>
      </c>
    </row>
    <row r="92" spans="1:3" ht="19.149999999999999" customHeight="1" x14ac:dyDescent="0.3">
      <c r="A92" s="3"/>
      <c r="B92" s="14" t="s">
        <v>142</v>
      </c>
      <c r="C92" s="2" t="s">
        <v>728</v>
      </c>
    </row>
    <row r="93" spans="1:3" ht="19.149999999999999" customHeight="1" x14ac:dyDescent="0.3">
      <c r="A93" s="3"/>
      <c r="B93" s="14" t="s">
        <v>144</v>
      </c>
      <c r="C93" s="2" t="s">
        <v>728</v>
      </c>
    </row>
    <row r="94" spans="1:3" ht="19.149999999999999" customHeight="1" x14ac:dyDescent="0.3">
      <c r="A94" s="3"/>
      <c r="B94" s="14" t="s">
        <v>145</v>
      </c>
      <c r="C94" s="2" t="s">
        <v>728</v>
      </c>
    </row>
    <row r="95" spans="1:3" ht="19.149999999999999" customHeight="1" x14ac:dyDescent="0.3">
      <c r="A95" s="3"/>
      <c r="B95" s="14" t="s">
        <v>147</v>
      </c>
      <c r="C95" s="2" t="s">
        <v>728</v>
      </c>
    </row>
    <row r="96" spans="1:3" ht="19.149999999999999" customHeight="1" x14ac:dyDescent="0.3">
      <c r="A96" s="3"/>
      <c r="B96" s="14" t="s">
        <v>148</v>
      </c>
      <c r="C96" s="2" t="s">
        <v>728</v>
      </c>
    </row>
    <row r="97" spans="1:4" ht="19.149999999999999" customHeight="1" x14ac:dyDescent="0.3">
      <c r="A97" s="3"/>
      <c r="B97" s="14" t="s">
        <v>150</v>
      </c>
      <c r="C97" s="2" t="s">
        <v>728</v>
      </c>
    </row>
    <row r="98" spans="1:4" ht="19.149999999999999" customHeight="1" x14ac:dyDescent="0.3">
      <c r="A98" s="3"/>
      <c r="B98" s="14" t="s">
        <v>151</v>
      </c>
      <c r="C98" s="2" t="s">
        <v>728</v>
      </c>
    </row>
    <row r="99" spans="1:4" ht="19.149999999999999" customHeight="1" x14ac:dyDescent="0.3">
      <c r="A99" s="3"/>
      <c r="B99" s="14"/>
      <c r="C99" s="2"/>
    </row>
    <row r="100" spans="1:4" ht="19.149999999999999" customHeight="1" x14ac:dyDescent="0.3">
      <c r="A100" s="3" t="s">
        <v>153</v>
      </c>
      <c r="B100" s="14" t="s">
        <v>154</v>
      </c>
      <c r="C100" s="2" t="s">
        <v>728</v>
      </c>
    </row>
    <row r="101" spans="1:4" ht="19.149999999999999" customHeight="1" x14ac:dyDescent="0.3">
      <c r="A101" s="3"/>
      <c r="B101" s="14" t="s">
        <v>155</v>
      </c>
      <c r="C101" s="2" t="s">
        <v>728</v>
      </c>
    </row>
    <row r="102" spans="1:4" ht="19.149999999999999" customHeight="1" x14ac:dyDescent="0.3">
      <c r="A102" s="3"/>
      <c r="B102" s="14" t="s">
        <v>157</v>
      </c>
      <c r="C102" s="2" t="s">
        <v>728</v>
      </c>
    </row>
    <row r="103" spans="1:4" ht="19.149999999999999" customHeight="1" x14ac:dyDescent="0.3">
      <c r="A103" s="3"/>
      <c r="B103" s="14" t="s">
        <v>161</v>
      </c>
      <c r="C103" s="2" t="s">
        <v>728</v>
      </c>
    </row>
    <row r="104" spans="1:4" ht="19.149999999999999" customHeight="1" x14ac:dyDescent="0.3">
      <c r="A104" s="3"/>
      <c r="B104" s="14" t="s">
        <v>162</v>
      </c>
      <c r="C104" s="2" t="s">
        <v>728</v>
      </c>
    </row>
    <row r="105" spans="1:4" ht="19.149999999999999" customHeight="1" x14ac:dyDescent="0.3">
      <c r="A105" s="3"/>
      <c r="B105" s="14" t="s">
        <v>163</v>
      </c>
      <c r="C105" s="2" t="s">
        <v>728</v>
      </c>
    </row>
    <row r="106" spans="1:4" ht="19.149999999999999" customHeight="1" x14ac:dyDescent="0.3">
      <c r="A106" s="3"/>
      <c r="B106" s="14" t="s">
        <v>164</v>
      </c>
      <c r="C106" s="2" t="s">
        <v>728</v>
      </c>
    </row>
    <row r="107" spans="1:4" ht="19.149999999999999" customHeight="1" x14ac:dyDescent="0.3">
      <c r="A107" s="3"/>
      <c r="B107" s="14" t="s">
        <v>165</v>
      </c>
      <c r="C107" s="2" t="s">
        <v>728</v>
      </c>
    </row>
    <row r="108" spans="1:4" ht="19.149999999999999" customHeight="1" x14ac:dyDescent="0.3">
      <c r="A108" s="3"/>
      <c r="B108" s="14" t="s">
        <v>167</v>
      </c>
      <c r="C108" s="2" t="s">
        <v>728</v>
      </c>
    </row>
    <row r="109" spans="1:4" ht="19.149999999999999" customHeight="1" x14ac:dyDescent="0.3">
      <c r="A109" s="3"/>
      <c r="B109" s="14" t="s">
        <v>169</v>
      </c>
      <c r="C109" s="2" t="s">
        <v>728</v>
      </c>
    </row>
    <row r="110" spans="1:4" ht="19.149999999999999" customHeight="1" thickBot="1" x14ac:dyDescent="0.35">
      <c r="A110" s="3"/>
      <c r="B110" s="14"/>
      <c r="C110" s="2"/>
    </row>
    <row r="111" spans="1:4" ht="19.149999999999999" customHeight="1" x14ac:dyDescent="0.3">
      <c r="A111" s="3"/>
      <c r="B111" s="14" t="s">
        <v>170</v>
      </c>
      <c r="C111" s="2" t="s">
        <v>724</v>
      </c>
      <c r="D111" s="112" t="s">
        <v>734</v>
      </c>
    </row>
    <row r="112" spans="1:4" ht="19.149999999999999" customHeight="1" thickBot="1" x14ac:dyDescent="0.35">
      <c r="A112" s="3"/>
      <c r="B112" s="14" t="s">
        <v>173</v>
      </c>
      <c r="C112" s="2" t="s">
        <v>724</v>
      </c>
      <c r="D112" s="113" t="s">
        <v>735</v>
      </c>
    </row>
    <row r="113" spans="1:4" ht="19.149999999999999" customHeight="1" x14ac:dyDescent="0.3">
      <c r="A113" s="3"/>
      <c r="B113" s="14" t="s">
        <v>175</v>
      </c>
      <c r="C113" s="2" t="s">
        <v>724</v>
      </c>
    </row>
    <row r="114" spans="1:4" ht="19.149999999999999" customHeight="1" x14ac:dyDescent="0.3">
      <c r="A114" s="3"/>
      <c r="B114" s="14" t="s">
        <v>176</v>
      </c>
      <c r="C114" s="2" t="s">
        <v>724</v>
      </c>
      <c r="D114" s="105" t="s">
        <v>736</v>
      </c>
    </row>
    <row r="115" spans="1:4" ht="19.149999999999999" customHeight="1" x14ac:dyDescent="0.3">
      <c r="A115" s="3"/>
      <c r="B115" s="14" t="s">
        <v>178</v>
      </c>
      <c r="C115" s="2" t="s">
        <v>724</v>
      </c>
    </row>
    <row r="116" spans="1:4" ht="19.149999999999999" customHeight="1" x14ac:dyDescent="0.3">
      <c r="A116" s="3"/>
      <c r="B116" s="14" t="s">
        <v>179</v>
      </c>
      <c r="C116" s="2" t="s">
        <v>724</v>
      </c>
    </row>
    <row r="117" spans="1:4" ht="19.149999999999999" customHeight="1" x14ac:dyDescent="0.3">
      <c r="A117" s="3"/>
      <c r="B117" s="14"/>
      <c r="C117" s="2"/>
    </row>
    <row r="118" spans="1:4" ht="19.149999999999999" customHeight="1" x14ac:dyDescent="0.3">
      <c r="A118" s="3"/>
      <c r="B118" s="14" t="s">
        <v>180</v>
      </c>
      <c r="C118" s="2" t="s">
        <v>724</v>
      </c>
    </row>
    <row r="119" spans="1:4" ht="19.149999999999999" customHeight="1" x14ac:dyDescent="0.3">
      <c r="A119" s="3"/>
      <c r="B119" s="14" t="s">
        <v>182</v>
      </c>
      <c r="C119" s="2" t="s">
        <v>724</v>
      </c>
    </row>
    <row r="120" spans="1:4" ht="19.149999999999999" customHeight="1" x14ac:dyDescent="0.3">
      <c r="A120" s="3"/>
      <c r="B120" s="14" t="s">
        <v>184</v>
      </c>
      <c r="C120" s="2" t="s">
        <v>724</v>
      </c>
    </row>
    <row r="121" spans="1:4" ht="19.149999999999999" customHeight="1" x14ac:dyDescent="0.3">
      <c r="A121" s="3"/>
      <c r="B121" s="14" t="s">
        <v>186</v>
      </c>
      <c r="C121" s="2" t="s">
        <v>724</v>
      </c>
    </row>
    <row r="122" spans="1:4" ht="19.149999999999999" customHeight="1" x14ac:dyDescent="0.3">
      <c r="A122" s="3" t="s">
        <v>188</v>
      </c>
      <c r="B122" s="14" t="s">
        <v>189</v>
      </c>
      <c r="C122" s="2" t="s">
        <v>724</v>
      </c>
    </row>
    <row r="123" spans="1:4" ht="19.149999999999999" customHeight="1" x14ac:dyDescent="0.3">
      <c r="A123" s="3"/>
      <c r="B123" s="14" t="s">
        <v>191</v>
      </c>
      <c r="C123" s="2" t="s">
        <v>724</v>
      </c>
    </row>
    <row r="124" spans="1:4" ht="19.149999999999999" customHeight="1" x14ac:dyDescent="0.3">
      <c r="A124" s="3"/>
      <c r="B124" s="14" t="s">
        <v>193</v>
      </c>
      <c r="C124" s="2" t="s">
        <v>724</v>
      </c>
    </row>
    <row r="125" spans="1:4" ht="19.149999999999999" customHeight="1" x14ac:dyDescent="0.3">
      <c r="A125" s="3"/>
      <c r="B125" s="14"/>
      <c r="C125" s="2"/>
    </row>
    <row r="126" spans="1:4" ht="19.149999999999999" customHeight="1" x14ac:dyDescent="0.3">
      <c r="A126" s="3"/>
      <c r="B126" s="14" t="s">
        <v>194</v>
      </c>
      <c r="C126" s="2" t="s">
        <v>727</v>
      </c>
    </row>
    <row r="127" spans="1:4" ht="19.149999999999999" customHeight="1" x14ac:dyDescent="0.3">
      <c r="A127" s="3"/>
      <c r="B127" s="14" t="s">
        <v>196</v>
      </c>
      <c r="C127" s="2" t="s">
        <v>727</v>
      </c>
    </row>
    <row r="128" spans="1:4" ht="19.149999999999999" customHeight="1" x14ac:dyDescent="0.3">
      <c r="A128" s="3"/>
      <c r="B128" s="14" t="s">
        <v>198</v>
      </c>
      <c r="C128" s="2" t="s">
        <v>727</v>
      </c>
    </row>
    <row r="129" spans="1:3" ht="19.149999999999999" customHeight="1" x14ac:dyDescent="0.3">
      <c r="A129" s="3"/>
      <c r="B129" s="14" t="s">
        <v>202</v>
      </c>
      <c r="C129" s="2" t="s">
        <v>727</v>
      </c>
    </row>
    <row r="130" spans="1:3" ht="19.149999999999999" customHeight="1" x14ac:dyDescent="0.3">
      <c r="A130" s="3"/>
      <c r="B130" s="14" t="s">
        <v>204</v>
      </c>
      <c r="C130" s="2" t="s">
        <v>727</v>
      </c>
    </row>
    <row r="131" spans="1:3" ht="19.149999999999999" customHeight="1" x14ac:dyDescent="0.3">
      <c r="A131" s="3"/>
      <c r="B131" s="14" t="s">
        <v>205</v>
      </c>
      <c r="C131" s="2" t="s">
        <v>727</v>
      </c>
    </row>
    <row r="132" spans="1:3" ht="19.149999999999999" customHeight="1" x14ac:dyDescent="0.3">
      <c r="A132" s="3"/>
      <c r="B132" s="14" t="s">
        <v>206</v>
      </c>
      <c r="C132" s="2" t="s">
        <v>727</v>
      </c>
    </row>
    <row r="133" spans="1:3" ht="19.149999999999999" customHeight="1" x14ac:dyDescent="0.3">
      <c r="A133" s="3"/>
      <c r="B133" s="14" t="s">
        <v>207</v>
      </c>
      <c r="C133" s="2" t="s">
        <v>728</v>
      </c>
    </row>
    <row r="134" spans="1:3" ht="19.149999999999999" customHeight="1" x14ac:dyDescent="0.3">
      <c r="A134" s="3"/>
      <c r="B134" s="14" t="s">
        <v>209</v>
      </c>
      <c r="C134" s="2" t="s">
        <v>728</v>
      </c>
    </row>
    <row r="135" spans="1:3" ht="19.149999999999999" customHeight="1" x14ac:dyDescent="0.3">
      <c r="A135" s="3"/>
      <c r="B135" s="14" t="s">
        <v>211</v>
      </c>
      <c r="C135" s="2" t="s">
        <v>728</v>
      </c>
    </row>
    <row r="136" spans="1:3" ht="19.149999999999999" customHeight="1" x14ac:dyDescent="0.3">
      <c r="A136" s="3"/>
      <c r="B136" s="14" t="s">
        <v>213</v>
      </c>
      <c r="C136" s="2" t="s">
        <v>728</v>
      </c>
    </row>
    <row r="137" spans="1:3" ht="19.149999999999999" customHeight="1" x14ac:dyDescent="0.3">
      <c r="A137" s="3"/>
      <c r="B137" s="14" t="s">
        <v>215</v>
      </c>
      <c r="C137" s="2" t="s">
        <v>728</v>
      </c>
    </row>
    <row r="138" spans="1:3" ht="19.149999999999999" customHeight="1" x14ac:dyDescent="0.3">
      <c r="A138" s="3"/>
      <c r="B138" s="14" t="s">
        <v>216</v>
      </c>
      <c r="C138" s="2" t="s">
        <v>728</v>
      </c>
    </row>
    <row r="139" spans="1:3" ht="19.149999999999999" customHeight="1" x14ac:dyDescent="0.3">
      <c r="A139" s="3"/>
      <c r="B139" s="14" t="s">
        <v>217</v>
      </c>
      <c r="C139" s="2" t="s">
        <v>728</v>
      </c>
    </row>
    <row r="140" spans="1:3" ht="19.149999999999999" customHeight="1" x14ac:dyDescent="0.3">
      <c r="A140" s="3"/>
      <c r="B140" s="14" t="s">
        <v>218</v>
      </c>
      <c r="C140" s="2" t="s">
        <v>728</v>
      </c>
    </row>
    <row r="141" spans="1:3" ht="19.149999999999999" customHeight="1" x14ac:dyDescent="0.3">
      <c r="A141" s="3"/>
      <c r="B141" s="14" t="s">
        <v>219</v>
      </c>
      <c r="C141" s="2" t="s">
        <v>728</v>
      </c>
    </row>
    <row r="142" spans="1:3" ht="19.149999999999999" customHeight="1" x14ac:dyDescent="0.3">
      <c r="A142" s="3"/>
      <c r="B142" s="14" t="s">
        <v>220</v>
      </c>
      <c r="C142" s="2" t="s">
        <v>728</v>
      </c>
    </row>
    <row r="143" spans="1:3" ht="19.149999999999999" customHeight="1" x14ac:dyDescent="0.3">
      <c r="A143" s="3"/>
      <c r="B143" s="14" t="s">
        <v>221</v>
      </c>
      <c r="C143" s="2" t="s">
        <v>728</v>
      </c>
    </row>
    <row r="144" spans="1:3" ht="19.149999999999999" customHeight="1" x14ac:dyDescent="0.3">
      <c r="A144" s="3"/>
      <c r="B144" s="14" t="s">
        <v>222</v>
      </c>
      <c r="C144" s="2" t="s">
        <v>728</v>
      </c>
    </row>
    <row r="145" spans="1:3" ht="19.149999999999999" customHeight="1" x14ac:dyDescent="0.3">
      <c r="A145" s="3"/>
      <c r="B145" s="14" t="s">
        <v>223</v>
      </c>
      <c r="C145" s="2" t="s">
        <v>728</v>
      </c>
    </row>
    <row r="146" spans="1:3" ht="19.149999999999999" customHeight="1" x14ac:dyDescent="0.3">
      <c r="A146" s="3"/>
      <c r="B146" s="14" t="s">
        <v>224</v>
      </c>
      <c r="C146" s="2" t="s">
        <v>728</v>
      </c>
    </row>
    <row r="147" spans="1:3" ht="19.149999999999999" customHeight="1" x14ac:dyDescent="0.3">
      <c r="A147" s="3"/>
      <c r="B147" s="14" t="s">
        <v>225</v>
      </c>
      <c r="C147" s="2" t="s">
        <v>728</v>
      </c>
    </row>
    <row r="148" spans="1:3" ht="19.149999999999999" customHeight="1" x14ac:dyDescent="0.3">
      <c r="A148" s="3"/>
      <c r="B148" s="14" t="s">
        <v>227</v>
      </c>
      <c r="C148" s="2" t="s">
        <v>728</v>
      </c>
    </row>
    <row r="149" spans="1:3" ht="19.149999999999999" customHeight="1" x14ac:dyDescent="0.3">
      <c r="A149" s="3"/>
      <c r="B149" s="14" t="s">
        <v>228</v>
      </c>
      <c r="C149" s="2" t="s">
        <v>728</v>
      </c>
    </row>
    <row r="150" spans="1:3" ht="19.149999999999999" customHeight="1" x14ac:dyDescent="0.3">
      <c r="A150" s="3"/>
      <c r="B150" s="14" t="s">
        <v>229</v>
      </c>
      <c r="C150" s="2" t="s">
        <v>728</v>
      </c>
    </row>
    <row r="151" spans="1:3" ht="19.149999999999999" customHeight="1" x14ac:dyDescent="0.3">
      <c r="A151" s="3"/>
      <c r="B151" s="14" t="s">
        <v>230</v>
      </c>
      <c r="C151" s="2" t="s">
        <v>728</v>
      </c>
    </row>
    <row r="152" spans="1:3" ht="19.149999999999999" customHeight="1" x14ac:dyDescent="0.3">
      <c r="A152" s="3"/>
      <c r="B152" s="14" t="s">
        <v>231</v>
      </c>
      <c r="C152" s="2" t="s">
        <v>728</v>
      </c>
    </row>
    <row r="153" spans="1:3" ht="19.149999999999999" customHeight="1" x14ac:dyDescent="0.3">
      <c r="A153" s="3"/>
      <c r="B153" s="14" t="s">
        <v>232</v>
      </c>
      <c r="C153" s="2" t="s">
        <v>728</v>
      </c>
    </row>
    <row r="154" spans="1:3" ht="33.4" customHeight="1" x14ac:dyDescent="0.3">
      <c r="A154" s="3"/>
      <c r="B154" s="14" t="s">
        <v>233</v>
      </c>
      <c r="C154" s="111" t="s">
        <v>738</v>
      </c>
    </row>
    <row r="155" spans="1:3" ht="19.149999999999999" customHeight="1" x14ac:dyDescent="0.3">
      <c r="A155" s="3"/>
      <c r="B155" s="14"/>
      <c r="C155" s="2"/>
    </row>
    <row r="156" spans="1:3" ht="19.149999999999999" customHeight="1" x14ac:dyDescent="0.3">
      <c r="A156" s="3" t="s">
        <v>234</v>
      </c>
      <c r="B156" s="14" t="s">
        <v>235</v>
      </c>
      <c r="C156" s="2" t="s">
        <v>737</v>
      </c>
    </row>
    <row r="157" spans="1:3" ht="19.149999999999999" customHeight="1" x14ac:dyDescent="0.3">
      <c r="A157" s="3"/>
      <c r="B157" s="2" t="s">
        <v>236</v>
      </c>
      <c r="C157" s="2" t="s">
        <v>737</v>
      </c>
    </row>
  </sheetData>
  <hyperlinks>
    <hyperlink ref="D114" r:id="rId1" display="https://loneservice.burlov.se/" xr:uid="{B8865C5E-012A-4A07-82BE-4A15742E868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79D4A-CA78-434F-A0E4-982B9E9A6F75}">
  <dimension ref="A1:D164"/>
  <sheetViews>
    <sheetView zoomScale="70" zoomScaleNormal="70" workbookViewId="0">
      <selection sqref="A1:D164"/>
    </sheetView>
  </sheetViews>
  <sheetFormatPr defaultColWidth="8.7109375" defaultRowHeight="18.75" x14ac:dyDescent="0.3"/>
  <cols>
    <col min="1" max="1" width="39.85546875" style="99" customWidth="1"/>
    <col min="2" max="2" width="49.42578125" style="1" customWidth="1"/>
    <col min="3" max="3" width="38.5703125" style="1" customWidth="1"/>
    <col min="4" max="4" width="61.5703125" style="1" customWidth="1"/>
    <col min="5" max="16384" width="8.7109375" style="1"/>
  </cols>
  <sheetData>
    <row r="1" spans="1:4" s="104" customFormat="1" ht="50.25" customHeight="1" x14ac:dyDescent="0.25">
      <c r="A1" s="120" t="s">
        <v>255</v>
      </c>
      <c r="B1" s="103"/>
      <c r="C1" s="103"/>
      <c r="D1" s="103"/>
    </row>
    <row r="2" spans="1:4" ht="19.5" thickBot="1" x14ac:dyDescent="0.35">
      <c r="A2" s="3"/>
      <c r="B2" s="11"/>
      <c r="C2" s="11"/>
    </row>
    <row r="3" spans="1:4" x14ac:dyDescent="0.3">
      <c r="A3" s="3"/>
      <c r="B3" s="2"/>
      <c r="C3" s="106" t="s">
        <v>733</v>
      </c>
      <c r="D3" s="107" t="s">
        <v>734</v>
      </c>
    </row>
    <row r="4" spans="1:4" ht="19.5" thickBot="1" x14ac:dyDescent="0.35">
      <c r="A4" s="3" t="s">
        <v>257</v>
      </c>
      <c r="B4" s="2" t="s">
        <v>258</v>
      </c>
      <c r="C4" s="14" t="s">
        <v>724</v>
      </c>
      <c r="D4" s="108" t="s">
        <v>735</v>
      </c>
    </row>
    <row r="5" spans="1:4" x14ac:dyDescent="0.3">
      <c r="A5" s="3"/>
      <c r="B5" s="2"/>
      <c r="C5" s="2"/>
    </row>
    <row r="6" spans="1:4" ht="19.5" x14ac:dyDescent="0.3">
      <c r="A6" s="3" t="s">
        <v>260</v>
      </c>
      <c r="B6" s="2" t="s">
        <v>261</v>
      </c>
      <c r="C6" s="2" t="s">
        <v>724</v>
      </c>
      <c r="D6" s="105" t="s">
        <v>736</v>
      </c>
    </row>
    <row r="7" spans="1:4" x14ac:dyDescent="0.3">
      <c r="A7" s="3"/>
      <c r="B7" s="2" t="s">
        <v>263</v>
      </c>
      <c r="C7" s="2" t="s">
        <v>724</v>
      </c>
    </row>
    <row r="8" spans="1:4" x14ac:dyDescent="0.3">
      <c r="A8" s="3"/>
      <c r="B8" s="2" t="s">
        <v>202</v>
      </c>
      <c r="C8" s="2" t="s">
        <v>724</v>
      </c>
    </row>
    <row r="9" spans="1:4" x14ac:dyDescent="0.3">
      <c r="A9" s="3"/>
      <c r="B9" s="2" t="s">
        <v>266</v>
      </c>
      <c r="C9" s="2" t="s">
        <v>724</v>
      </c>
    </row>
    <row r="10" spans="1:4" x14ac:dyDescent="0.3">
      <c r="A10" s="3"/>
      <c r="B10" s="2" t="s">
        <v>268</v>
      </c>
      <c r="C10" s="2" t="s">
        <v>724</v>
      </c>
    </row>
    <row r="11" spans="1:4" x14ac:dyDescent="0.3">
      <c r="A11" s="3"/>
      <c r="B11" s="2" t="s">
        <v>270</v>
      </c>
      <c r="C11" s="2" t="s">
        <v>724</v>
      </c>
    </row>
    <row r="12" spans="1:4" x14ac:dyDescent="0.3">
      <c r="A12" s="3"/>
      <c r="B12" s="2" t="s">
        <v>272</v>
      </c>
      <c r="C12" s="2" t="s">
        <v>724</v>
      </c>
    </row>
    <row r="13" spans="1:4" x14ac:dyDescent="0.3">
      <c r="A13" s="3"/>
      <c r="B13" s="2" t="s">
        <v>275</v>
      </c>
      <c r="C13" s="2" t="s">
        <v>724</v>
      </c>
    </row>
    <row r="14" spans="1:4" x14ac:dyDescent="0.3">
      <c r="A14" s="3"/>
      <c r="B14" s="2" t="s">
        <v>277</v>
      </c>
      <c r="C14" s="2" t="s">
        <v>724</v>
      </c>
    </row>
    <row r="15" spans="1:4" x14ac:dyDescent="0.3">
      <c r="A15" s="3"/>
      <c r="B15" s="2" t="s">
        <v>278</v>
      </c>
      <c r="C15" s="2" t="s">
        <v>732</v>
      </c>
    </row>
    <row r="16" spans="1:4" x14ac:dyDescent="0.3">
      <c r="A16" s="3"/>
      <c r="B16" s="2" t="s">
        <v>279</v>
      </c>
      <c r="C16" s="2" t="s">
        <v>724</v>
      </c>
    </row>
    <row r="17" spans="1:3" x14ac:dyDescent="0.3">
      <c r="A17" s="3"/>
      <c r="B17" s="2" t="s">
        <v>281</v>
      </c>
      <c r="C17" s="2" t="s">
        <v>724</v>
      </c>
    </row>
    <row r="18" spans="1:3" x14ac:dyDescent="0.3">
      <c r="A18" s="3"/>
      <c r="B18" s="2" t="s">
        <v>282</v>
      </c>
      <c r="C18" s="2" t="s">
        <v>724</v>
      </c>
    </row>
    <row r="19" spans="1:3" x14ac:dyDescent="0.3">
      <c r="A19" s="3"/>
      <c r="B19" s="2"/>
      <c r="C19" s="2"/>
    </row>
    <row r="20" spans="1:3" x14ac:dyDescent="0.3">
      <c r="A20" s="3" t="s">
        <v>284</v>
      </c>
      <c r="B20" s="2" t="s">
        <v>285</v>
      </c>
      <c r="C20" s="2" t="s">
        <v>724</v>
      </c>
    </row>
    <row r="21" spans="1:3" x14ac:dyDescent="0.3">
      <c r="A21" s="3"/>
      <c r="B21" s="2" t="s">
        <v>287</v>
      </c>
      <c r="C21" s="2" t="s">
        <v>726</v>
      </c>
    </row>
    <row r="22" spans="1:3" x14ac:dyDescent="0.3">
      <c r="A22" s="3"/>
      <c r="B22" s="2" t="s">
        <v>49</v>
      </c>
      <c r="C22" s="2"/>
    </row>
    <row r="23" spans="1:3" x14ac:dyDescent="0.3">
      <c r="A23" s="3"/>
      <c r="B23" s="2" t="s">
        <v>289</v>
      </c>
      <c r="C23" s="2" t="s">
        <v>724</v>
      </c>
    </row>
    <row r="24" spans="1:3" x14ac:dyDescent="0.3">
      <c r="A24" s="3"/>
      <c r="B24" s="2" t="s">
        <v>291</v>
      </c>
      <c r="C24" s="2" t="s">
        <v>724</v>
      </c>
    </row>
    <row r="25" spans="1:3" x14ac:dyDescent="0.3">
      <c r="A25" s="3"/>
      <c r="B25" s="2" t="s">
        <v>293</v>
      </c>
      <c r="C25" s="2" t="s">
        <v>724</v>
      </c>
    </row>
    <row r="26" spans="1:3" x14ac:dyDescent="0.3">
      <c r="A26" s="3"/>
      <c r="B26" s="2" t="s">
        <v>295</v>
      </c>
      <c r="C26" s="2" t="s">
        <v>724</v>
      </c>
    </row>
    <row r="27" spans="1:3" x14ac:dyDescent="0.3">
      <c r="A27" s="3"/>
      <c r="B27" s="2" t="s">
        <v>297</v>
      </c>
      <c r="C27" s="2" t="s">
        <v>724</v>
      </c>
    </row>
    <row r="28" spans="1:3" x14ac:dyDescent="0.3">
      <c r="A28" s="3"/>
      <c r="B28" s="6"/>
      <c r="C28" s="6"/>
    </row>
    <row r="29" spans="1:3" x14ac:dyDescent="0.3">
      <c r="A29" s="3" t="s">
        <v>300</v>
      </c>
      <c r="B29" s="2" t="s">
        <v>301</v>
      </c>
      <c r="C29" s="2" t="s">
        <v>727</v>
      </c>
    </row>
    <row r="30" spans="1:3" x14ac:dyDescent="0.3">
      <c r="A30" s="121"/>
      <c r="B30" s="2" t="s">
        <v>303</v>
      </c>
      <c r="C30" s="2" t="s">
        <v>727</v>
      </c>
    </row>
    <row r="31" spans="1:3" x14ac:dyDescent="0.3">
      <c r="A31" s="121"/>
      <c r="B31" s="2" t="s">
        <v>305</v>
      </c>
      <c r="C31" s="2" t="s">
        <v>727</v>
      </c>
    </row>
    <row r="32" spans="1:3" x14ac:dyDescent="0.3">
      <c r="A32" s="121"/>
      <c r="B32" s="2" t="s">
        <v>306</v>
      </c>
      <c r="C32" s="2" t="s">
        <v>727</v>
      </c>
    </row>
    <row r="33" spans="1:3" x14ac:dyDescent="0.3">
      <c r="A33" s="121"/>
      <c r="B33" s="6"/>
      <c r="C33" s="6"/>
    </row>
    <row r="34" spans="1:3" x14ac:dyDescent="0.3">
      <c r="A34" s="121"/>
      <c r="B34" s="2" t="s">
        <v>307</v>
      </c>
      <c r="C34" s="2" t="s">
        <v>727</v>
      </c>
    </row>
    <row r="35" spans="1:3" x14ac:dyDescent="0.3">
      <c r="A35" s="121"/>
      <c r="B35" s="2" t="s">
        <v>309</v>
      </c>
      <c r="C35" s="2" t="s">
        <v>727</v>
      </c>
    </row>
    <row r="36" spans="1:3" x14ac:dyDescent="0.3">
      <c r="A36" s="121"/>
      <c r="B36" s="2"/>
      <c r="C36" s="2"/>
    </row>
    <row r="37" spans="1:3" x14ac:dyDescent="0.3">
      <c r="A37" s="121"/>
      <c r="B37" s="2" t="s">
        <v>310</v>
      </c>
      <c r="C37" s="2" t="s">
        <v>727</v>
      </c>
    </row>
    <row r="38" spans="1:3" x14ac:dyDescent="0.3">
      <c r="A38" s="121"/>
      <c r="B38" s="2" t="s">
        <v>312</v>
      </c>
      <c r="C38" s="2" t="s">
        <v>727</v>
      </c>
    </row>
    <row r="39" spans="1:3" x14ac:dyDescent="0.3">
      <c r="A39" s="121"/>
      <c r="B39" s="2" t="s">
        <v>313</v>
      </c>
      <c r="C39" s="2" t="s">
        <v>727</v>
      </c>
    </row>
    <row r="40" spans="1:3" x14ac:dyDescent="0.3">
      <c r="A40" s="121"/>
      <c r="B40" s="2" t="s">
        <v>314</v>
      </c>
      <c r="C40" s="2" t="s">
        <v>727</v>
      </c>
    </row>
    <row r="41" spans="1:3" x14ac:dyDescent="0.3">
      <c r="A41" s="121"/>
      <c r="B41" s="2" t="s">
        <v>315</v>
      </c>
      <c r="C41" s="2" t="s">
        <v>727</v>
      </c>
    </row>
    <row r="42" spans="1:3" x14ac:dyDescent="0.3">
      <c r="A42" s="121"/>
      <c r="B42" s="2" t="s">
        <v>316</v>
      </c>
      <c r="C42" s="2" t="s">
        <v>727</v>
      </c>
    </row>
    <row r="43" spans="1:3" x14ac:dyDescent="0.3">
      <c r="A43" s="121"/>
      <c r="B43" s="2" t="s">
        <v>317</v>
      </c>
      <c r="C43" s="2" t="s">
        <v>727</v>
      </c>
    </row>
    <row r="44" spans="1:3" x14ac:dyDescent="0.3">
      <c r="A44" s="121"/>
      <c r="B44" s="2"/>
      <c r="C44" s="2"/>
    </row>
    <row r="45" spans="1:3" x14ac:dyDescent="0.3">
      <c r="A45" s="3" t="s">
        <v>318</v>
      </c>
      <c r="B45" s="2" t="s">
        <v>110</v>
      </c>
      <c r="C45" s="2" t="s">
        <v>727</v>
      </c>
    </row>
    <row r="46" spans="1:3" x14ac:dyDescent="0.3">
      <c r="A46" s="3"/>
      <c r="B46" s="2" t="s">
        <v>320</v>
      </c>
      <c r="C46" s="2" t="s">
        <v>727</v>
      </c>
    </row>
    <row r="47" spans="1:3" x14ac:dyDescent="0.3">
      <c r="A47" s="121"/>
      <c r="B47" s="2" t="s">
        <v>321</v>
      </c>
      <c r="C47" s="2" t="s">
        <v>727</v>
      </c>
    </row>
    <row r="48" spans="1:3" x14ac:dyDescent="0.3">
      <c r="A48" s="121"/>
      <c r="B48" s="2" t="s">
        <v>322</v>
      </c>
      <c r="C48" s="2" t="s">
        <v>727</v>
      </c>
    </row>
    <row r="49" spans="1:3" x14ac:dyDescent="0.3">
      <c r="A49" s="121"/>
      <c r="B49" s="2" t="s">
        <v>323</v>
      </c>
      <c r="C49" s="2" t="s">
        <v>727</v>
      </c>
    </row>
    <row r="50" spans="1:3" x14ac:dyDescent="0.3">
      <c r="A50" s="121"/>
      <c r="B50" s="2"/>
      <c r="C50" s="2"/>
    </row>
    <row r="51" spans="1:3" x14ac:dyDescent="0.3">
      <c r="A51" s="121"/>
      <c r="B51" s="2" t="s">
        <v>324</v>
      </c>
      <c r="C51" s="2" t="s">
        <v>727</v>
      </c>
    </row>
    <row r="52" spans="1:3" x14ac:dyDescent="0.3">
      <c r="A52" s="121"/>
      <c r="B52" s="2"/>
      <c r="C52" s="2"/>
    </row>
    <row r="53" spans="1:3" x14ac:dyDescent="0.3">
      <c r="A53" s="121"/>
      <c r="B53" s="2" t="s">
        <v>326</v>
      </c>
      <c r="C53" s="2" t="s">
        <v>727</v>
      </c>
    </row>
    <row r="54" spans="1:3" x14ac:dyDescent="0.3">
      <c r="A54" s="121"/>
      <c r="B54" s="2" t="s">
        <v>328</v>
      </c>
      <c r="C54" s="2" t="s">
        <v>727</v>
      </c>
    </row>
    <row r="55" spans="1:3" x14ac:dyDescent="0.3">
      <c r="A55" s="121"/>
      <c r="B55" s="2" t="s">
        <v>329</v>
      </c>
      <c r="C55" s="2" t="s">
        <v>727</v>
      </c>
    </row>
    <row r="56" spans="1:3" x14ac:dyDescent="0.3">
      <c r="A56" s="121"/>
      <c r="B56" s="6"/>
      <c r="C56" s="2"/>
    </row>
    <row r="57" spans="1:3" x14ac:dyDescent="0.3">
      <c r="A57" s="121"/>
      <c r="B57" s="2" t="s">
        <v>330</v>
      </c>
      <c r="C57" s="2" t="s">
        <v>727</v>
      </c>
    </row>
    <row r="58" spans="1:3" x14ac:dyDescent="0.3">
      <c r="A58" s="121"/>
      <c r="B58" s="2" t="s">
        <v>332</v>
      </c>
      <c r="C58" s="2" t="s">
        <v>727</v>
      </c>
    </row>
    <row r="59" spans="1:3" x14ac:dyDescent="0.3">
      <c r="A59" s="121"/>
      <c r="B59" s="2" t="s">
        <v>333</v>
      </c>
      <c r="C59" s="2" t="s">
        <v>727</v>
      </c>
    </row>
    <row r="60" spans="1:3" x14ac:dyDescent="0.3">
      <c r="A60" s="121"/>
      <c r="B60" s="2"/>
      <c r="C60" s="2" t="s">
        <v>727</v>
      </c>
    </row>
    <row r="61" spans="1:3" x14ac:dyDescent="0.3">
      <c r="A61" s="121"/>
      <c r="B61" s="2" t="s">
        <v>334</v>
      </c>
      <c r="C61" s="2" t="s">
        <v>727</v>
      </c>
    </row>
    <row r="62" spans="1:3" x14ac:dyDescent="0.3">
      <c r="A62" s="121"/>
      <c r="B62" s="2" t="s">
        <v>336</v>
      </c>
      <c r="C62" s="2" t="s">
        <v>727</v>
      </c>
    </row>
    <row r="63" spans="1:3" x14ac:dyDescent="0.3">
      <c r="A63" s="121"/>
      <c r="B63" s="2" t="s">
        <v>337</v>
      </c>
      <c r="C63" s="2" t="s">
        <v>727</v>
      </c>
    </row>
    <row r="64" spans="1:3" x14ac:dyDescent="0.3">
      <c r="A64" s="121"/>
      <c r="B64" s="2" t="s">
        <v>338</v>
      </c>
      <c r="C64" s="2" t="s">
        <v>727</v>
      </c>
    </row>
    <row r="65" spans="1:3" x14ac:dyDescent="0.3">
      <c r="A65" s="121"/>
      <c r="B65" s="2"/>
      <c r="C65" s="2"/>
    </row>
    <row r="66" spans="1:3" x14ac:dyDescent="0.3">
      <c r="A66" s="3" t="s">
        <v>339</v>
      </c>
      <c r="B66" s="2" t="s">
        <v>340</v>
      </c>
      <c r="C66" s="2" t="s">
        <v>724</v>
      </c>
    </row>
    <row r="67" spans="1:3" x14ac:dyDescent="0.3">
      <c r="A67" s="3"/>
      <c r="B67" s="2" t="s">
        <v>342</v>
      </c>
      <c r="C67" s="2" t="s">
        <v>724</v>
      </c>
    </row>
    <row r="68" spans="1:3" x14ac:dyDescent="0.3">
      <c r="A68" s="121"/>
      <c r="B68" s="2" t="s">
        <v>344</v>
      </c>
      <c r="C68" s="2" t="s">
        <v>724</v>
      </c>
    </row>
    <row r="69" spans="1:3" x14ac:dyDescent="0.3">
      <c r="A69" s="121"/>
      <c r="B69" s="2"/>
      <c r="C69" s="2"/>
    </row>
    <row r="70" spans="1:3" x14ac:dyDescent="0.3">
      <c r="A70" s="3" t="s">
        <v>346</v>
      </c>
      <c r="B70" s="2" t="s">
        <v>347</v>
      </c>
      <c r="C70" s="2" t="s">
        <v>724</v>
      </c>
    </row>
    <row r="71" spans="1:3" x14ac:dyDescent="0.3">
      <c r="A71" s="3"/>
      <c r="B71" s="2"/>
      <c r="C71" s="2"/>
    </row>
    <row r="72" spans="1:3" x14ac:dyDescent="0.3">
      <c r="A72" s="3"/>
      <c r="B72" s="2" t="s">
        <v>349</v>
      </c>
      <c r="C72" s="2" t="s">
        <v>724</v>
      </c>
    </row>
    <row r="73" spans="1:3" x14ac:dyDescent="0.3">
      <c r="A73" s="3"/>
      <c r="B73" s="2"/>
      <c r="C73" s="2"/>
    </row>
    <row r="74" spans="1:3" x14ac:dyDescent="0.3">
      <c r="A74" s="121"/>
      <c r="B74" s="2" t="s">
        <v>351</v>
      </c>
      <c r="C74" s="2" t="s">
        <v>728</v>
      </c>
    </row>
    <row r="75" spans="1:3" x14ac:dyDescent="0.3">
      <c r="A75" s="121"/>
      <c r="B75" s="2" t="s">
        <v>353</v>
      </c>
      <c r="C75" s="2" t="s">
        <v>728</v>
      </c>
    </row>
    <row r="76" spans="1:3" x14ac:dyDescent="0.3">
      <c r="A76" s="121"/>
      <c r="B76" s="2" t="s">
        <v>354</v>
      </c>
      <c r="C76" s="2" t="s">
        <v>728</v>
      </c>
    </row>
    <row r="77" spans="1:3" x14ac:dyDescent="0.3">
      <c r="A77" s="121"/>
      <c r="B77" s="2" t="s">
        <v>355</v>
      </c>
      <c r="C77" s="2" t="s">
        <v>728</v>
      </c>
    </row>
    <row r="78" spans="1:3" x14ac:dyDescent="0.3">
      <c r="A78" s="121"/>
      <c r="B78" s="2" t="s">
        <v>314</v>
      </c>
      <c r="C78" s="2" t="s">
        <v>728</v>
      </c>
    </row>
    <row r="79" spans="1:3" x14ac:dyDescent="0.3">
      <c r="A79" s="121"/>
      <c r="B79" s="2" t="s">
        <v>303</v>
      </c>
      <c r="C79" s="2" t="s">
        <v>728</v>
      </c>
    </row>
    <row r="80" spans="1:3" x14ac:dyDescent="0.3">
      <c r="A80" s="121"/>
      <c r="B80" s="2" t="s">
        <v>357</v>
      </c>
      <c r="C80" s="2" t="s">
        <v>728</v>
      </c>
    </row>
    <row r="81" spans="1:3" x14ac:dyDescent="0.3">
      <c r="A81" s="121"/>
      <c r="B81" s="2" t="s">
        <v>358</v>
      </c>
      <c r="C81" s="2" t="s">
        <v>728</v>
      </c>
    </row>
    <row r="82" spans="1:3" x14ac:dyDescent="0.3">
      <c r="A82" s="121"/>
      <c r="B82" s="2" t="s">
        <v>359</v>
      </c>
      <c r="C82" s="2" t="s">
        <v>728</v>
      </c>
    </row>
    <row r="83" spans="1:3" x14ac:dyDescent="0.3">
      <c r="A83" s="121"/>
      <c r="B83" s="2" t="s">
        <v>315</v>
      </c>
      <c r="C83" s="2" t="s">
        <v>728</v>
      </c>
    </row>
    <row r="84" spans="1:3" x14ac:dyDescent="0.3">
      <c r="A84" s="121"/>
      <c r="B84" s="2" t="s">
        <v>360</v>
      </c>
      <c r="C84" s="2" t="s">
        <v>728</v>
      </c>
    </row>
    <row r="85" spans="1:3" x14ac:dyDescent="0.3">
      <c r="A85" s="121"/>
      <c r="B85" s="2" t="s">
        <v>361</v>
      </c>
      <c r="C85" s="2" t="s">
        <v>728</v>
      </c>
    </row>
    <row r="86" spans="1:3" x14ac:dyDescent="0.3">
      <c r="A86" s="121"/>
      <c r="B86" s="2" t="s">
        <v>362</v>
      </c>
      <c r="C86" s="2" t="s">
        <v>728</v>
      </c>
    </row>
    <row r="87" spans="1:3" x14ac:dyDescent="0.3">
      <c r="A87" s="3"/>
      <c r="B87" s="2" t="s">
        <v>363</v>
      </c>
      <c r="C87" s="2" t="s">
        <v>728</v>
      </c>
    </row>
    <row r="88" spans="1:3" x14ac:dyDescent="0.3">
      <c r="A88" s="3"/>
      <c r="B88" s="2"/>
      <c r="C88" s="2"/>
    </row>
    <row r="89" spans="1:3" x14ac:dyDescent="0.3">
      <c r="A89" s="3" t="s">
        <v>364</v>
      </c>
      <c r="B89" s="2" t="s">
        <v>365</v>
      </c>
      <c r="C89" s="2" t="s">
        <v>724</v>
      </c>
    </row>
    <row r="90" spans="1:3" x14ac:dyDescent="0.3">
      <c r="A90" s="3"/>
      <c r="B90" s="2" t="s">
        <v>367</v>
      </c>
      <c r="C90" s="2" t="s">
        <v>724</v>
      </c>
    </row>
    <row r="91" spans="1:3" x14ac:dyDescent="0.3">
      <c r="A91" s="3"/>
      <c r="B91" s="2" t="s">
        <v>369</v>
      </c>
      <c r="C91" s="2" t="s">
        <v>724</v>
      </c>
    </row>
    <row r="92" spans="1:3" x14ac:dyDescent="0.3">
      <c r="A92" s="3"/>
      <c r="B92" s="2"/>
      <c r="C92" s="2"/>
    </row>
    <row r="93" spans="1:3" x14ac:dyDescent="0.3">
      <c r="A93" s="3" t="s">
        <v>370</v>
      </c>
      <c r="B93" s="2" t="s">
        <v>371</v>
      </c>
      <c r="C93" s="2" t="s">
        <v>729</v>
      </c>
    </row>
    <row r="94" spans="1:3" x14ac:dyDescent="0.3">
      <c r="A94" s="3"/>
      <c r="B94" s="2" t="s">
        <v>373</v>
      </c>
      <c r="C94" s="2" t="s">
        <v>729</v>
      </c>
    </row>
    <row r="95" spans="1:3" x14ac:dyDescent="0.3">
      <c r="A95" s="3"/>
      <c r="B95" s="2" t="s">
        <v>374</v>
      </c>
      <c r="C95" s="2" t="s">
        <v>729</v>
      </c>
    </row>
    <row r="96" spans="1:3" x14ac:dyDescent="0.3">
      <c r="A96" s="3"/>
      <c r="B96" s="2"/>
      <c r="C96" s="2"/>
    </row>
    <row r="97" spans="1:3" x14ac:dyDescent="0.3">
      <c r="A97" s="121"/>
      <c r="B97" s="2" t="s">
        <v>375</v>
      </c>
      <c r="C97" s="2" t="s">
        <v>728</v>
      </c>
    </row>
    <row r="98" spans="1:3" x14ac:dyDescent="0.3">
      <c r="A98" s="121"/>
      <c r="B98" s="2" t="s">
        <v>377</v>
      </c>
      <c r="C98" s="2" t="s">
        <v>728</v>
      </c>
    </row>
    <row r="99" spans="1:3" x14ac:dyDescent="0.3">
      <c r="A99" s="121"/>
      <c r="B99" s="2" t="s">
        <v>378</v>
      </c>
      <c r="C99" s="2" t="s">
        <v>728</v>
      </c>
    </row>
    <row r="100" spans="1:3" x14ac:dyDescent="0.3">
      <c r="A100" s="3"/>
      <c r="B100" s="2"/>
      <c r="C100" s="2"/>
    </row>
    <row r="101" spans="1:3" x14ac:dyDescent="0.3">
      <c r="A101" s="3" t="s">
        <v>379</v>
      </c>
      <c r="B101" s="2" t="s">
        <v>380</v>
      </c>
      <c r="C101" s="2" t="s">
        <v>724</v>
      </c>
    </row>
    <row r="102" spans="1:3" x14ac:dyDescent="0.3">
      <c r="A102" s="3"/>
      <c r="B102" s="2" t="s">
        <v>382</v>
      </c>
      <c r="C102" s="2" t="s">
        <v>724</v>
      </c>
    </row>
    <row r="103" spans="1:3" x14ac:dyDescent="0.3">
      <c r="A103" s="3"/>
      <c r="B103" s="2" t="s">
        <v>383</v>
      </c>
      <c r="C103" s="2" t="s">
        <v>724</v>
      </c>
    </row>
    <row r="104" spans="1:3" x14ac:dyDescent="0.3">
      <c r="A104" s="3"/>
      <c r="B104" s="2" t="s">
        <v>385</v>
      </c>
      <c r="C104" s="2" t="s">
        <v>724</v>
      </c>
    </row>
    <row r="105" spans="1:3" x14ac:dyDescent="0.3">
      <c r="A105" s="3"/>
      <c r="B105" s="2" t="s">
        <v>387</v>
      </c>
      <c r="C105" s="2" t="s">
        <v>724</v>
      </c>
    </row>
    <row r="106" spans="1:3" x14ac:dyDescent="0.3">
      <c r="A106" s="3"/>
      <c r="B106" s="2" t="s">
        <v>389</v>
      </c>
      <c r="C106" s="2" t="s">
        <v>724</v>
      </c>
    </row>
    <row r="107" spans="1:3" x14ac:dyDescent="0.3">
      <c r="A107" s="3"/>
      <c r="B107" s="2" t="s">
        <v>390</v>
      </c>
      <c r="C107" s="2" t="s">
        <v>724</v>
      </c>
    </row>
    <row r="108" spans="1:3" x14ac:dyDescent="0.3">
      <c r="A108" s="3"/>
      <c r="B108" s="2" t="s">
        <v>392</v>
      </c>
      <c r="C108" s="2" t="s">
        <v>724</v>
      </c>
    </row>
    <row r="109" spans="1:3" x14ac:dyDescent="0.3">
      <c r="A109" s="3"/>
      <c r="B109" s="2" t="s">
        <v>394</v>
      </c>
      <c r="C109" s="2" t="s">
        <v>724</v>
      </c>
    </row>
    <row r="110" spans="1:3" x14ac:dyDescent="0.3">
      <c r="A110" s="3"/>
      <c r="B110" s="2" t="s">
        <v>395</v>
      </c>
      <c r="C110" s="2" t="s">
        <v>724</v>
      </c>
    </row>
    <row r="111" spans="1:3" x14ac:dyDescent="0.3">
      <c r="A111" s="3"/>
      <c r="B111" s="2"/>
      <c r="C111" s="2"/>
    </row>
    <row r="112" spans="1:3" x14ac:dyDescent="0.3">
      <c r="A112" s="3" t="s">
        <v>397</v>
      </c>
      <c r="B112" s="2" t="s">
        <v>714</v>
      </c>
      <c r="C112" s="2" t="s">
        <v>730</v>
      </c>
    </row>
    <row r="113" spans="1:3" x14ac:dyDescent="0.3">
      <c r="A113" s="3"/>
      <c r="B113" s="2" t="s">
        <v>399</v>
      </c>
      <c r="C113" s="2" t="s">
        <v>730</v>
      </c>
    </row>
    <row r="114" spans="1:3" x14ac:dyDescent="0.3">
      <c r="A114" s="3"/>
      <c r="B114" s="2"/>
      <c r="C114" s="2"/>
    </row>
    <row r="115" spans="1:3" x14ac:dyDescent="0.3">
      <c r="A115" s="121"/>
      <c r="B115" s="2" t="s">
        <v>715</v>
      </c>
      <c r="C115" s="2" t="s">
        <v>730</v>
      </c>
    </row>
    <row r="116" spans="1:3" x14ac:dyDescent="0.3">
      <c r="A116" s="121"/>
      <c r="B116" s="2" t="s">
        <v>410</v>
      </c>
      <c r="C116" s="2" t="s">
        <v>730</v>
      </c>
    </row>
    <row r="117" spans="1:3" x14ac:dyDescent="0.3">
      <c r="A117" s="121"/>
      <c r="B117" s="2"/>
      <c r="C117" s="2"/>
    </row>
    <row r="118" spans="1:3" x14ac:dyDescent="0.3">
      <c r="A118" s="121"/>
      <c r="B118" s="2" t="s">
        <v>716</v>
      </c>
      <c r="C118" s="2" t="s">
        <v>730</v>
      </c>
    </row>
    <row r="119" spans="1:3" x14ac:dyDescent="0.3">
      <c r="A119" s="121"/>
      <c r="B119" s="2" t="s">
        <v>404</v>
      </c>
      <c r="C119" s="2" t="s">
        <v>730</v>
      </c>
    </row>
    <row r="120" spans="1:3" x14ac:dyDescent="0.3">
      <c r="A120" s="121"/>
      <c r="B120" s="2"/>
      <c r="C120" s="2"/>
    </row>
    <row r="121" spans="1:3" x14ac:dyDescent="0.3">
      <c r="A121" s="121"/>
      <c r="B121" s="2" t="s">
        <v>717</v>
      </c>
      <c r="C121" s="2" t="s">
        <v>730</v>
      </c>
    </row>
    <row r="122" spans="1:3" x14ac:dyDescent="0.3">
      <c r="A122" s="121"/>
      <c r="B122" s="2" t="s">
        <v>405</v>
      </c>
      <c r="C122" s="2" t="s">
        <v>730</v>
      </c>
    </row>
    <row r="123" spans="1:3" x14ac:dyDescent="0.3">
      <c r="A123" s="121"/>
      <c r="B123" s="2"/>
      <c r="C123" s="2"/>
    </row>
    <row r="124" spans="1:3" x14ac:dyDescent="0.3">
      <c r="A124" s="121"/>
      <c r="B124" s="2" t="s">
        <v>718</v>
      </c>
      <c r="C124" s="2" t="s">
        <v>730</v>
      </c>
    </row>
    <row r="125" spans="1:3" x14ac:dyDescent="0.3">
      <c r="A125" s="121"/>
      <c r="B125" s="2" t="s">
        <v>401</v>
      </c>
      <c r="C125" s="2" t="s">
        <v>730</v>
      </c>
    </row>
    <row r="126" spans="1:3" x14ac:dyDescent="0.3">
      <c r="A126" s="121"/>
      <c r="B126" s="2"/>
      <c r="C126" s="2"/>
    </row>
    <row r="127" spans="1:3" x14ac:dyDescent="0.3">
      <c r="A127" s="121"/>
      <c r="B127" s="2" t="s">
        <v>719</v>
      </c>
      <c r="C127" s="2" t="s">
        <v>728</v>
      </c>
    </row>
    <row r="128" spans="1:3" x14ac:dyDescent="0.3">
      <c r="A128" s="121"/>
      <c r="B128" s="2" t="s">
        <v>407</v>
      </c>
      <c r="C128" s="2" t="s">
        <v>728</v>
      </c>
    </row>
    <row r="129" spans="1:3" x14ac:dyDescent="0.3">
      <c r="A129" s="121"/>
      <c r="B129" s="2"/>
      <c r="C129" s="2"/>
    </row>
    <row r="130" spans="1:3" x14ac:dyDescent="0.3">
      <c r="A130" s="121"/>
      <c r="B130" s="2" t="s">
        <v>720</v>
      </c>
      <c r="C130" s="2" t="s">
        <v>728</v>
      </c>
    </row>
    <row r="131" spans="1:3" x14ac:dyDescent="0.3">
      <c r="A131" s="121"/>
      <c r="B131" s="2" t="s">
        <v>409</v>
      </c>
      <c r="C131" s="2" t="s">
        <v>728</v>
      </c>
    </row>
    <row r="132" spans="1:3" x14ac:dyDescent="0.3">
      <c r="A132" s="121"/>
      <c r="B132" s="2"/>
      <c r="C132" s="6"/>
    </row>
    <row r="133" spans="1:3" x14ac:dyDescent="0.3">
      <c r="A133" s="121"/>
      <c r="B133" s="2" t="s">
        <v>412</v>
      </c>
      <c r="C133" s="2" t="s">
        <v>730</v>
      </c>
    </row>
    <row r="134" spans="1:3" x14ac:dyDescent="0.3">
      <c r="A134" s="121"/>
      <c r="B134" s="2" t="s">
        <v>414</v>
      </c>
      <c r="C134" s="2" t="s">
        <v>730</v>
      </c>
    </row>
    <row r="135" spans="1:3" x14ac:dyDescent="0.3">
      <c r="A135" s="121"/>
      <c r="B135" s="2" t="s">
        <v>415</v>
      </c>
      <c r="C135" s="2" t="s">
        <v>730</v>
      </c>
    </row>
    <row r="136" spans="1:3" x14ac:dyDescent="0.3">
      <c r="A136" s="121"/>
      <c r="B136" s="2"/>
      <c r="C136" s="2"/>
    </row>
    <row r="137" spans="1:3" x14ac:dyDescent="0.3">
      <c r="A137" s="3" t="s">
        <v>416</v>
      </c>
      <c r="B137" s="2" t="s">
        <v>417</v>
      </c>
      <c r="C137" s="2" t="s">
        <v>730</v>
      </c>
    </row>
    <row r="138" spans="1:3" x14ac:dyDescent="0.3">
      <c r="A138" s="3"/>
      <c r="B138" s="2"/>
      <c r="C138" s="2"/>
    </row>
    <row r="139" spans="1:3" x14ac:dyDescent="0.3">
      <c r="A139" s="121"/>
      <c r="B139" s="2" t="s">
        <v>419</v>
      </c>
      <c r="C139" s="2" t="s">
        <v>728</v>
      </c>
    </row>
    <row r="140" spans="1:3" x14ac:dyDescent="0.3">
      <c r="A140" s="121"/>
      <c r="B140" s="2"/>
      <c r="C140" s="2"/>
    </row>
    <row r="141" spans="1:3" x14ac:dyDescent="0.3">
      <c r="A141" s="121"/>
      <c r="B141" s="7" t="s">
        <v>421</v>
      </c>
      <c r="C141" s="7" t="s">
        <v>727</v>
      </c>
    </row>
    <row r="142" spans="1:3" x14ac:dyDescent="0.3">
      <c r="A142" s="121"/>
      <c r="B142" s="7" t="s">
        <v>423</v>
      </c>
      <c r="C142" s="7" t="s">
        <v>727</v>
      </c>
    </row>
    <row r="143" spans="1:3" x14ac:dyDescent="0.3">
      <c r="A143" s="121"/>
      <c r="B143" s="7" t="s">
        <v>425</v>
      </c>
      <c r="C143" s="7" t="s">
        <v>727</v>
      </c>
    </row>
    <row r="144" spans="1:3" x14ac:dyDescent="0.3">
      <c r="A144" s="121"/>
      <c r="B144" s="7"/>
      <c r="C144" s="7"/>
    </row>
    <row r="145" spans="1:3" x14ac:dyDescent="0.3">
      <c r="A145" s="121"/>
      <c r="B145" s="2" t="s">
        <v>426</v>
      </c>
      <c r="C145" s="2" t="s">
        <v>730</v>
      </c>
    </row>
    <row r="146" spans="1:3" x14ac:dyDescent="0.3">
      <c r="A146" s="121"/>
      <c r="B146" s="2"/>
      <c r="C146" s="2"/>
    </row>
    <row r="147" spans="1:3" x14ac:dyDescent="0.3">
      <c r="A147" s="121"/>
      <c r="B147" s="2" t="s">
        <v>428</v>
      </c>
      <c r="C147" s="2" t="s">
        <v>730</v>
      </c>
    </row>
    <row r="148" spans="1:3" x14ac:dyDescent="0.3">
      <c r="A148" s="121"/>
      <c r="B148" s="2"/>
      <c r="C148" s="2"/>
    </row>
    <row r="149" spans="1:3" x14ac:dyDescent="0.3">
      <c r="A149" s="121"/>
      <c r="B149" s="2" t="s">
        <v>429</v>
      </c>
      <c r="C149" s="2" t="s">
        <v>730</v>
      </c>
    </row>
    <row r="150" spans="1:3" x14ac:dyDescent="0.3">
      <c r="A150" s="121"/>
      <c r="B150" s="2"/>
      <c r="C150" s="2"/>
    </row>
    <row r="151" spans="1:3" x14ac:dyDescent="0.3">
      <c r="A151" s="121"/>
      <c r="B151" s="2" t="s">
        <v>431</v>
      </c>
      <c r="C151" s="2" t="s">
        <v>728</v>
      </c>
    </row>
    <row r="152" spans="1:3" x14ac:dyDescent="0.3">
      <c r="A152" s="121"/>
      <c r="B152" s="2"/>
      <c r="C152" s="2"/>
    </row>
    <row r="153" spans="1:3" x14ac:dyDescent="0.3">
      <c r="A153" s="121"/>
      <c r="B153" s="2" t="s">
        <v>433</v>
      </c>
      <c r="C153" s="2" t="s">
        <v>730</v>
      </c>
    </row>
    <row r="154" spans="1:3" x14ac:dyDescent="0.3">
      <c r="A154" s="121"/>
      <c r="B154" s="2"/>
      <c r="C154" s="2"/>
    </row>
    <row r="155" spans="1:3" x14ac:dyDescent="0.3">
      <c r="A155" s="121"/>
      <c r="B155" s="2" t="s">
        <v>435</v>
      </c>
      <c r="C155" s="2" t="s">
        <v>730</v>
      </c>
    </row>
    <row r="156" spans="1:3" x14ac:dyDescent="0.3">
      <c r="A156" s="121"/>
      <c r="B156" s="2" t="s">
        <v>436</v>
      </c>
      <c r="C156" s="2" t="s">
        <v>730</v>
      </c>
    </row>
    <row r="157" spans="1:3" x14ac:dyDescent="0.3">
      <c r="A157" s="121"/>
      <c r="B157" s="2" t="s">
        <v>437</v>
      </c>
      <c r="C157" s="2" t="s">
        <v>730</v>
      </c>
    </row>
    <row r="158" spans="1:3" x14ac:dyDescent="0.3">
      <c r="A158" s="121"/>
      <c r="B158" s="2"/>
      <c r="C158" s="2"/>
    </row>
    <row r="159" spans="1:3" x14ac:dyDescent="0.3">
      <c r="A159" s="121"/>
      <c r="B159" s="2" t="s">
        <v>697</v>
      </c>
      <c r="C159" s="2" t="s">
        <v>730</v>
      </c>
    </row>
    <row r="160" spans="1:3" x14ac:dyDescent="0.3">
      <c r="A160" s="121"/>
      <c r="B160" s="2"/>
      <c r="C160" s="2" t="s">
        <v>731</v>
      </c>
    </row>
    <row r="161" spans="1:3" x14ac:dyDescent="0.3">
      <c r="A161" s="121"/>
      <c r="B161" s="2" t="s">
        <v>698</v>
      </c>
      <c r="C161" s="2" t="s">
        <v>730</v>
      </c>
    </row>
    <row r="162" spans="1:3" x14ac:dyDescent="0.3">
      <c r="A162" s="121"/>
      <c r="B162" s="2" t="s">
        <v>440</v>
      </c>
      <c r="C162" s="2" t="s">
        <v>730</v>
      </c>
    </row>
    <row r="163" spans="1:3" x14ac:dyDescent="0.3">
      <c r="A163" s="121"/>
      <c r="B163" s="2" t="s">
        <v>442</v>
      </c>
      <c r="C163" s="2" t="s">
        <v>724</v>
      </c>
    </row>
    <row r="164" spans="1:3" x14ac:dyDescent="0.3">
      <c r="A164" s="121"/>
      <c r="B164" s="2" t="s">
        <v>443</v>
      </c>
      <c r="C164" s="2" t="s">
        <v>724</v>
      </c>
    </row>
  </sheetData>
  <hyperlinks>
    <hyperlink ref="D6" r:id="rId1" display="https://loneservice.burlov.se/" xr:uid="{BE4942C3-464B-4573-B4CD-F1063E3C67F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D7522-8269-41DE-8DC1-9B4AC5D81192}">
  <dimension ref="A1:C128"/>
  <sheetViews>
    <sheetView tabSelected="1" topLeftCell="A99" zoomScale="70" zoomScaleNormal="70" workbookViewId="0">
      <selection sqref="A1:C128"/>
    </sheetView>
  </sheetViews>
  <sheetFormatPr defaultColWidth="9.140625" defaultRowHeight="18.95" customHeight="1" x14ac:dyDescent="0.3"/>
  <cols>
    <col min="1" max="1" width="52" style="1" customWidth="1"/>
    <col min="2" max="2" width="59.42578125" style="1" customWidth="1"/>
    <col min="3" max="3" width="43.42578125" style="1" customWidth="1"/>
    <col min="4" max="16384" width="9.140625" style="1"/>
  </cols>
  <sheetData>
    <row r="1" spans="1:3" s="118" customFormat="1" ht="57" customHeight="1" thickBot="1" x14ac:dyDescent="0.3">
      <c r="A1" s="122"/>
      <c r="B1" s="123" t="s">
        <v>474</v>
      </c>
      <c r="C1" s="124"/>
    </row>
    <row r="2" spans="1:3" ht="18.95" customHeight="1" x14ac:dyDescent="0.3">
      <c r="A2" s="11"/>
      <c r="B2" s="11"/>
      <c r="C2" s="11"/>
    </row>
    <row r="3" spans="1:3" ht="18.95" customHeight="1" x14ac:dyDescent="0.3">
      <c r="A3" s="3"/>
      <c r="B3" s="2"/>
      <c r="C3" s="49" t="s">
        <v>733</v>
      </c>
    </row>
    <row r="4" spans="1:3" s="119" customFormat="1" ht="36" customHeight="1" x14ac:dyDescent="0.3">
      <c r="A4" s="114" t="s">
        <v>475</v>
      </c>
      <c r="B4" s="111" t="s">
        <v>476</v>
      </c>
      <c r="C4" s="111" t="s">
        <v>727</v>
      </c>
    </row>
    <row r="5" spans="1:3" ht="18.95" customHeight="1" x14ac:dyDescent="0.3">
      <c r="A5" s="2"/>
      <c r="B5" s="2" t="s">
        <v>481</v>
      </c>
      <c r="C5" s="2" t="s">
        <v>727</v>
      </c>
    </row>
    <row r="6" spans="1:3" ht="18.95" customHeight="1" x14ac:dyDescent="0.3">
      <c r="A6" s="2"/>
      <c r="B6" s="2" t="s">
        <v>483</v>
      </c>
      <c r="C6" s="2" t="s">
        <v>729</v>
      </c>
    </row>
    <row r="7" spans="1:3" ht="18.95" customHeight="1" x14ac:dyDescent="0.3">
      <c r="A7" s="2"/>
      <c r="B7" s="2" t="s">
        <v>485</v>
      </c>
      <c r="C7" s="2" t="s">
        <v>729</v>
      </c>
    </row>
    <row r="8" spans="1:3" ht="18.95" customHeight="1" x14ac:dyDescent="0.3">
      <c r="A8" s="2"/>
      <c r="B8" s="2" t="s">
        <v>486</v>
      </c>
      <c r="C8" s="2" t="s">
        <v>729</v>
      </c>
    </row>
    <row r="9" spans="1:3" ht="18.95" customHeight="1" x14ac:dyDescent="0.3">
      <c r="A9" s="2"/>
      <c r="B9" s="2" t="s">
        <v>488</v>
      </c>
      <c r="C9" s="2" t="s">
        <v>729</v>
      </c>
    </row>
    <row r="10" spans="1:3" ht="18.95" customHeight="1" x14ac:dyDescent="0.3">
      <c r="A10" s="2"/>
      <c r="B10" s="2" t="s">
        <v>489</v>
      </c>
      <c r="C10" s="2" t="s">
        <v>729</v>
      </c>
    </row>
    <row r="11" spans="1:3" ht="18.95" customHeight="1" x14ac:dyDescent="0.3">
      <c r="A11" s="2"/>
      <c r="B11" s="2" t="s">
        <v>490</v>
      </c>
      <c r="C11" s="2" t="s">
        <v>727</v>
      </c>
    </row>
    <row r="12" spans="1:3" ht="18.95" customHeight="1" x14ac:dyDescent="0.3">
      <c r="A12" s="2"/>
      <c r="B12" s="2" t="s">
        <v>491</v>
      </c>
      <c r="C12" s="2" t="s">
        <v>727</v>
      </c>
    </row>
    <row r="13" spans="1:3" ht="18.95" customHeight="1" x14ac:dyDescent="0.3">
      <c r="A13" s="2"/>
      <c r="B13" s="2" t="s">
        <v>492</v>
      </c>
      <c r="C13" s="2" t="s">
        <v>727</v>
      </c>
    </row>
    <row r="14" spans="1:3" ht="18.95" customHeight="1" x14ac:dyDescent="0.3">
      <c r="A14" s="2"/>
      <c r="B14" s="2" t="s">
        <v>494</v>
      </c>
      <c r="C14" s="2" t="s">
        <v>727</v>
      </c>
    </row>
    <row r="15" spans="1:3" ht="18.95" customHeight="1" x14ac:dyDescent="0.3">
      <c r="A15" s="2"/>
      <c r="B15" s="2" t="s">
        <v>496</v>
      </c>
      <c r="C15" s="2" t="s">
        <v>727</v>
      </c>
    </row>
    <row r="16" spans="1:3" ht="18.95" customHeight="1" x14ac:dyDescent="0.3">
      <c r="A16" s="2"/>
      <c r="B16" s="2" t="s">
        <v>498</v>
      </c>
      <c r="C16" s="2" t="s">
        <v>727</v>
      </c>
    </row>
    <row r="17" spans="1:3" ht="18.95" customHeight="1" x14ac:dyDescent="0.3">
      <c r="A17" s="3"/>
      <c r="B17" s="2"/>
      <c r="C17" s="2"/>
    </row>
    <row r="18" spans="1:3" s="119" customFormat="1" ht="34.5" customHeight="1" x14ac:dyDescent="0.3">
      <c r="A18" s="114" t="s">
        <v>499</v>
      </c>
      <c r="B18" s="111" t="s">
        <v>291</v>
      </c>
      <c r="C18" s="111" t="s">
        <v>726</v>
      </c>
    </row>
    <row r="19" spans="1:3" ht="18.95" customHeight="1" x14ac:dyDescent="0.3">
      <c r="A19" s="2"/>
      <c r="B19" s="2" t="s">
        <v>289</v>
      </c>
      <c r="C19" s="2" t="s">
        <v>726</v>
      </c>
    </row>
    <row r="20" spans="1:3" ht="18.95" customHeight="1" x14ac:dyDescent="0.3">
      <c r="A20" s="2"/>
      <c r="B20" s="2" t="s">
        <v>502</v>
      </c>
      <c r="C20" s="2" t="s">
        <v>726</v>
      </c>
    </row>
    <row r="21" spans="1:3" ht="18.95" customHeight="1" x14ac:dyDescent="0.3">
      <c r="A21" s="2"/>
      <c r="B21" s="2" t="s">
        <v>504</v>
      </c>
      <c r="C21" s="2" t="s">
        <v>726</v>
      </c>
    </row>
    <row r="22" spans="1:3" ht="18.95" customHeight="1" x14ac:dyDescent="0.3">
      <c r="A22" s="2"/>
      <c r="B22" s="2" t="s">
        <v>506</v>
      </c>
      <c r="C22" s="2" t="s">
        <v>726</v>
      </c>
    </row>
    <row r="23" spans="1:3" ht="18.95" customHeight="1" x14ac:dyDescent="0.3">
      <c r="A23" s="2"/>
      <c r="B23" s="2" t="s">
        <v>295</v>
      </c>
      <c r="C23" s="2" t="s">
        <v>726</v>
      </c>
    </row>
    <row r="24" spans="1:3" ht="18.95" customHeight="1" x14ac:dyDescent="0.3">
      <c r="A24" s="2"/>
      <c r="B24" s="2" t="s">
        <v>509</v>
      </c>
      <c r="C24" s="2" t="s">
        <v>726</v>
      </c>
    </row>
    <row r="25" spans="1:3" ht="18.95" customHeight="1" x14ac:dyDescent="0.3">
      <c r="A25" s="2"/>
      <c r="B25" s="2" t="s">
        <v>511</v>
      </c>
      <c r="C25" s="2" t="s">
        <v>726</v>
      </c>
    </row>
    <row r="26" spans="1:3" ht="18.95" customHeight="1" x14ac:dyDescent="0.3">
      <c r="A26" s="2"/>
      <c r="B26" s="2" t="s">
        <v>512</v>
      </c>
      <c r="C26" s="2" t="s">
        <v>726</v>
      </c>
    </row>
    <row r="27" spans="1:3" ht="18.95" customHeight="1" x14ac:dyDescent="0.3">
      <c r="A27" s="2"/>
      <c r="B27" s="2" t="s">
        <v>513</v>
      </c>
      <c r="C27" s="2" t="s">
        <v>726</v>
      </c>
    </row>
    <row r="28" spans="1:3" ht="18.95" customHeight="1" x14ac:dyDescent="0.3">
      <c r="A28" s="2"/>
      <c r="B28" s="2" t="s">
        <v>515</v>
      </c>
      <c r="C28" s="2" t="s">
        <v>726</v>
      </c>
    </row>
    <row r="29" spans="1:3" ht="18.95" customHeight="1" x14ac:dyDescent="0.3">
      <c r="A29" s="2"/>
      <c r="B29" s="2"/>
      <c r="C29" s="2"/>
    </row>
    <row r="30" spans="1:3" ht="33" customHeight="1" x14ac:dyDescent="0.3">
      <c r="A30" s="114" t="s">
        <v>516</v>
      </c>
      <c r="B30" s="2" t="s">
        <v>517</v>
      </c>
      <c r="C30" s="2" t="s">
        <v>726</v>
      </c>
    </row>
    <row r="31" spans="1:3" ht="18.95" customHeight="1" x14ac:dyDescent="0.3">
      <c r="A31" s="3"/>
      <c r="B31" s="2" t="s">
        <v>519</v>
      </c>
      <c r="C31" s="2" t="s">
        <v>726</v>
      </c>
    </row>
    <row r="32" spans="1:3" ht="18.95" customHeight="1" x14ac:dyDescent="0.3">
      <c r="A32" s="3"/>
      <c r="B32" s="2" t="s">
        <v>521</v>
      </c>
      <c r="C32" s="2" t="s">
        <v>726</v>
      </c>
    </row>
    <row r="33" spans="1:3" ht="18.95" customHeight="1" x14ac:dyDescent="0.3">
      <c r="A33" s="3"/>
      <c r="B33" s="2" t="s">
        <v>523</v>
      </c>
      <c r="C33" s="2" t="s">
        <v>726</v>
      </c>
    </row>
    <row r="34" spans="1:3" ht="18.95" customHeight="1" x14ac:dyDescent="0.3">
      <c r="A34" s="3"/>
      <c r="B34" s="2" t="s">
        <v>525</v>
      </c>
      <c r="C34" s="2" t="s">
        <v>726</v>
      </c>
    </row>
    <row r="35" spans="1:3" ht="18.95" customHeight="1" x14ac:dyDescent="0.3">
      <c r="A35" s="3"/>
      <c r="B35" s="2" t="s">
        <v>526</v>
      </c>
      <c r="C35" s="2" t="s">
        <v>726</v>
      </c>
    </row>
    <row r="36" spans="1:3" ht="18.95" customHeight="1" x14ac:dyDescent="0.3">
      <c r="A36" s="3"/>
      <c r="B36" s="2" t="s">
        <v>527</v>
      </c>
      <c r="C36" s="2" t="s">
        <v>726</v>
      </c>
    </row>
    <row r="37" spans="1:3" ht="18.95" customHeight="1" x14ac:dyDescent="0.3">
      <c r="A37" s="3"/>
      <c r="B37" s="2" t="s">
        <v>528</v>
      </c>
      <c r="C37" s="2" t="s">
        <v>726</v>
      </c>
    </row>
    <row r="38" spans="1:3" ht="18.95" customHeight="1" x14ac:dyDescent="0.3">
      <c r="A38" s="3"/>
      <c r="B38" s="2" t="s">
        <v>529</v>
      </c>
      <c r="C38" s="2" t="s">
        <v>726</v>
      </c>
    </row>
    <row r="39" spans="1:3" ht="18.95" customHeight="1" x14ac:dyDescent="0.3">
      <c r="A39" s="3"/>
      <c r="B39" s="2" t="s">
        <v>531</v>
      </c>
      <c r="C39" s="2" t="s">
        <v>726</v>
      </c>
    </row>
    <row r="40" spans="1:3" ht="18.95" customHeight="1" x14ac:dyDescent="0.3">
      <c r="A40" s="3"/>
      <c r="B40" s="2"/>
      <c r="C40" s="2"/>
    </row>
    <row r="41" spans="1:3" ht="18.95" customHeight="1" x14ac:dyDescent="0.3">
      <c r="A41" s="3" t="s">
        <v>532</v>
      </c>
      <c r="B41" s="2" t="s">
        <v>533</v>
      </c>
      <c r="C41" s="2" t="s">
        <v>730</v>
      </c>
    </row>
    <row r="42" spans="1:3" ht="18.95" customHeight="1" x14ac:dyDescent="0.3">
      <c r="A42" s="2"/>
      <c r="B42" s="2" t="s">
        <v>535</v>
      </c>
      <c r="C42" s="2" t="s">
        <v>730</v>
      </c>
    </row>
    <row r="43" spans="1:3" ht="18.95" customHeight="1" x14ac:dyDescent="0.3">
      <c r="A43" s="2"/>
      <c r="B43" s="2" t="s">
        <v>537</v>
      </c>
      <c r="C43" s="2" t="s">
        <v>730</v>
      </c>
    </row>
    <row r="44" spans="1:3" ht="18.95" customHeight="1" x14ac:dyDescent="0.3">
      <c r="A44" s="2"/>
      <c r="B44" s="2" t="s">
        <v>539</v>
      </c>
      <c r="C44" s="2" t="s">
        <v>730</v>
      </c>
    </row>
    <row r="45" spans="1:3" ht="18.95" customHeight="1" x14ac:dyDescent="0.3">
      <c r="A45" s="2"/>
      <c r="B45" s="2" t="s">
        <v>540</v>
      </c>
      <c r="C45" s="2" t="s">
        <v>730</v>
      </c>
    </row>
    <row r="46" spans="1:3" ht="18.95" customHeight="1" x14ac:dyDescent="0.3">
      <c r="A46" s="2"/>
      <c r="B46" s="2" t="s">
        <v>541</v>
      </c>
      <c r="C46" s="2" t="s">
        <v>730</v>
      </c>
    </row>
    <row r="47" spans="1:3" ht="18.95" customHeight="1" x14ac:dyDescent="0.3">
      <c r="A47" s="2"/>
      <c r="B47" s="2" t="s">
        <v>545</v>
      </c>
      <c r="C47" s="2" t="s">
        <v>730</v>
      </c>
    </row>
    <row r="48" spans="1:3" ht="18.95" customHeight="1" x14ac:dyDescent="0.3">
      <c r="A48" s="2"/>
      <c r="B48" s="2" t="s">
        <v>547</v>
      </c>
      <c r="C48" s="2" t="s">
        <v>730</v>
      </c>
    </row>
    <row r="49" spans="1:3" ht="18.95" customHeight="1" x14ac:dyDescent="0.3">
      <c r="A49" s="2"/>
      <c r="B49" s="2" t="s">
        <v>549</v>
      </c>
      <c r="C49" s="2" t="s">
        <v>730</v>
      </c>
    </row>
    <row r="50" spans="1:3" ht="18.95" customHeight="1" x14ac:dyDescent="0.3">
      <c r="A50" s="2"/>
      <c r="B50" s="2" t="s">
        <v>551</v>
      </c>
      <c r="C50" s="2" t="s">
        <v>730</v>
      </c>
    </row>
    <row r="51" spans="1:3" ht="18.95" customHeight="1" x14ac:dyDescent="0.3">
      <c r="A51" s="2"/>
      <c r="B51" s="2" t="s">
        <v>347</v>
      </c>
      <c r="C51" s="2" t="s">
        <v>730</v>
      </c>
    </row>
    <row r="52" spans="1:3" ht="18.95" customHeight="1" x14ac:dyDescent="0.3">
      <c r="A52" s="2"/>
      <c r="B52" s="2" t="s">
        <v>553</v>
      </c>
      <c r="C52" s="2" t="s">
        <v>730</v>
      </c>
    </row>
    <row r="53" spans="1:3" ht="18.95" customHeight="1" x14ac:dyDescent="0.3">
      <c r="A53" s="2"/>
      <c r="B53" s="2" t="s">
        <v>554</v>
      </c>
      <c r="C53" s="2" t="s">
        <v>730</v>
      </c>
    </row>
    <row r="54" spans="1:3" ht="18.95" customHeight="1" x14ac:dyDescent="0.3">
      <c r="A54" s="2"/>
      <c r="B54" s="2" t="s">
        <v>556</v>
      </c>
      <c r="C54" s="2" t="s">
        <v>730</v>
      </c>
    </row>
    <row r="55" spans="1:3" ht="18.95" customHeight="1" x14ac:dyDescent="0.3">
      <c r="A55" s="2"/>
      <c r="B55" s="2" t="s">
        <v>557</v>
      </c>
      <c r="C55" s="2" t="s">
        <v>730</v>
      </c>
    </row>
    <row r="56" spans="1:3" ht="18.95" customHeight="1" x14ac:dyDescent="0.3">
      <c r="A56" s="2"/>
      <c r="B56" s="2"/>
      <c r="C56" s="2"/>
    </row>
    <row r="57" spans="1:3" ht="18.95" customHeight="1" x14ac:dyDescent="0.3">
      <c r="A57" s="3" t="s">
        <v>559</v>
      </c>
      <c r="B57" s="2" t="s">
        <v>237</v>
      </c>
      <c r="C57" s="2" t="s">
        <v>726</v>
      </c>
    </row>
    <row r="58" spans="1:3" ht="18.95" customHeight="1" x14ac:dyDescent="0.3">
      <c r="A58" s="2"/>
      <c r="B58" s="2" t="s">
        <v>569</v>
      </c>
      <c r="C58" s="2" t="s">
        <v>726</v>
      </c>
    </row>
    <row r="59" spans="1:3" ht="18.95" customHeight="1" x14ac:dyDescent="0.3">
      <c r="A59" s="2"/>
      <c r="B59" s="2" t="s">
        <v>252</v>
      </c>
      <c r="C59" s="2" t="s">
        <v>726</v>
      </c>
    </row>
    <row r="60" spans="1:3" ht="18.95" customHeight="1" x14ac:dyDescent="0.3">
      <c r="A60" s="2"/>
      <c r="B60" s="2" t="s">
        <v>254</v>
      </c>
      <c r="C60" s="2" t="s">
        <v>726</v>
      </c>
    </row>
    <row r="61" spans="1:3" ht="18.95" customHeight="1" x14ac:dyDescent="0.3">
      <c r="A61" s="2"/>
      <c r="B61" s="2"/>
      <c r="C61" s="2"/>
    </row>
    <row r="62" spans="1:3" ht="18.95" customHeight="1" x14ac:dyDescent="0.3">
      <c r="A62" s="3" t="s">
        <v>575</v>
      </c>
      <c r="B62" s="2" t="s">
        <v>576</v>
      </c>
      <c r="C62" s="2" t="s">
        <v>732</v>
      </c>
    </row>
    <row r="63" spans="1:3" ht="18.95" customHeight="1" x14ac:dyDescent="0.3">
      <c r="A63" s="2"/>
      <c r="B63" s="2" t="s">
        <v>578</v>
      </c>
      <c r="C63" s="2" t="s">
        <v>732</v>
      </c>
    </row>
    <row r="64" spans="1:3" ht="18.95" customHeight="1" x14ac:dyDescent="0.3">
      <c r="A64" s="2"/>
      <c r="B64" s="2"/>
      <c r="C64" s="2"/>
    </row>
    <row r="65" spans="1:3" ht="19.5" customHeight="1" x14ac:dyDescent="0.3">
      <c r="A65" s="114" t="s">
        <v>579</v>
      </c>
      <c r="B65" s="2" t="s">
        <v>582</v>
      </c>
      <c r="C65" s="2" t="s">
        <v>726</v>
      </c>
    </row>
    <row r="66" spans="1:3" ht="18.95" customHeight="1" x14ac:dyDescent="0.3">
      <c r="A66" s="2"/>
      <c r="B66" s="2" t="s">
        <v>584</v>
      </c>
      <c r="C66" s="2" t="s">
        <v>726</v>
      </c>
    </row>
    <row r="67" spans="1:3" ht="18.95" customHeight="1" x14ac:dyDescent="0.3">
      <c r="A67" s="2"/>
      <c r="B67" s="2" t="s">
        <v>585</v>
      </c>
      <c r="C67" s="2" t="s">
        <v>726</v>
      </c>
    </row>
    <row r="68" spans="1:3" ht="18.95" customHeight="1" x14ac:dyDescent="0.3">
      <c r="A68" s="2"/>
      <c r="B68" s="2" t="s">
        <v>587</v>
      </c>
      <c r="C68" s="2" t="s">
        <v>726</v>
      </c>
    </row>
    <row r="69" spans="1:3" ht="18.95" customHeight="1" x14ac:dyDescent="0.3">
      <c r="A69" s="2"/>
      <c r="B69" s="2" t="s">
        <v>589</v>
      </c>
      <c r="C69" s="2" t="s">
        <v>726</v>
      </c>
    </row>
    <row r="70" spans="1:3" ht="18.95" customHeight="1" x14ac:dyDescent="0.3">
      <c r="A70" s="2"/>
      <c r="B70" s="2"/>
      <c r="C70" s="2"/>
    </row>
    <row r="71" spans="1:3" ht="18.95" customHeight="1" x14ac:dyDescent="0.3">
      <c r="A71" s="3" t="s">
        <v>591</v>
      </c>
      <c r="B71" s="2" t="s">
        <v>592</v>
      </c>
      <c r="C71" s="2" t="s">
        <v>726</v>
      </c>
    </row>
    <row r="72" spans="1:3" ht="18.95" customHeight="1" x14ac:dyDescent="0.3">
      <c r="A72" s="2"/>
      <c r="B72" s="2" t="s">
        <v>593</v>
      </c>
      <c r="C72" s="2" t="s">
        <v>726</v>
      </c>
    </row>
    <row r="73" spans="1:3" ht="18.95" customHeight="1" x14ac:dyDescent="0.3">
      <c r="A73" s="2"/>
      <c r="B73" s="2" t="s">
        <v>594</v>
      </c>
      <c r="C73" s="2" t="s">
        <v>726</v>
      </c>
    </row>
    <row r="74" spans="1:3" ht="18.95" customHeight="1" x14ac:dyDescent="0.3">
      <c r="A74" s="2"/>
      <c r="B74" s="2" t="s">
        <v>595</v>
      </c>
      <c r="C74" s="2" t="s">
        <v>726</v>
      </c>
    </row>
    <row r="75" spans="1:3" ht="39" customHeight="1" x14ac:dyDescent="0.3">
      <c r="A75" s="2"/>
      <c r="B75" s="2" t="s">
        <v>596</v>
      </c>
      <c r="C75" s="111" t="s">
        <v>740</v>
      </c>
    </row>
    <row r="76" spans="1:3" ht="18.95" customHeight="1" x14ac:dyDescent="0.3">
      <c r="A76" s="2"/>
      <c r="B76" s="2" t="s">
        <v>600</v>
      </c>
      <c r="C76" s="2" t="s">
        <v>732</v>
      </c>
    </row>
    <row r="77" spans="1:3" ht="18.95" customHeight="1" x14ac:dyDescent="0.3">
      <c r="A77" s="2"/>
      <c r="B77" s="2" t="s">
        <v>601</v>
      </c>
      <c r="C77" s="2" t="s">
        <v>727</v>
      </c>
    </row>
    <row r="78" spans="1:3" ht="18.95" customHeight="1" x14ac:dyDescent="0.3">
      <c r="A78" s="2"/>
      <c r="B78" s="2" t="s">
        <v>603</v>
      </c>
      <c r="C78" s="2" t="s">
        <v>726</v>
      </c>
    </row>
    <row r="79" spans="1:3" ht="18.95" customHeight="1" x14ac:dyDescent="0.3">
      <c r="A79" s="2"/>
      <c r="B79" s="2" t="s">
        <v>604</v>
      </c>
      <c r="C79" s="2" t="s">
        <v>730</v>
      </c>
    </row>
    <row r="80" spans="1:3" ht="18.95" customHeight="1" x14ac:dyDescent="0.3">
      <c r="A80" s="2"/>
      <c r="B80" s="2" t="s">
        <v>605</v>
      </c>
      <c r="C80" s="2" t="s">
        <v>737</v>
      </c>
    </row>
    <row r="81" spans="1:3" ht="18.95" customHeight="1" x14ac:dyDescent="0.3">
      <c r="A81" s="2"/>
      <c r="B81" s="2" t="s">
        <v>606</v>
      </c>
      <c r="C81" s="2" t="s">
        <v>726</v>
      </c>
    </row>
    <row r="82" spans="1:3" ht="18.95" customHeight="1" x14ac:dyDescent="0.3">
      <c r="A82" s="2"/>
      <c r="B82" s="2" t="s">
        <v>607</v>
      </c>
      <c r="C82" s="2" t="s">
        <v>730</v>
      </c>
    </row>
    <row r="83" spans="1:3" ht="18.95" customHeight="1" x14ac:dyDescent="0.3">
      <c r="A83" s="2"/>
      <c r="B83" s="2" t="s">
        <v>608</v>
      </c>
      <c r="C83" s="2" t="s">
        <v>726</v>
      </c>
    </row>
    <row r="84" spans="1:3" ht="18.95" customHeight="1" x14ac:dyDescent="0.3">
      <c r="A84" s="2"/>
      <c r="B84" s="2" t="s">
        <v>610</v>
      </c>
      <c r="C84" s="2" t="s">
        <v>730</v>
      </c>
    </row>
    <row r="85" spans="1:3" ht="18.95" customHeight="1" x14ac:dyDescent="0.3">
      <c r="A85" s="2"/>
      <c r="B85" s="2"/>
      <c r="C85" s="2"/>
    </row>
    <row r="86" spans="1:3" ht="18.95" customHeight="1" x14ac:dyDescent="0.3">
      <c r="A86" s="3" t="s">
        <v>278</v>
      </c>
      <c r="B86" s="2" t="s">
        <v>611</v>
      </c>
      <c r="C86" s="2" t="s">
        <v>726</v>
      </c>
    </row>
    <row r="87" spans="1:3" ht="18.95" customHeight="1" x14ac:dyDescent="0.3">
      <c r="A87" s="2"/>
      <c r="B87" s="2" t="s">
        <v>612</v>
      </c>
      <c r="C87" s="2" t="s">
        <v>726</v>
      </c>
    </row>
    <row r="88" spans="1:3" ht="18.95" customHeight="1" x14ac:dyDescent="0.3">
      <c r="A88" s="2"/>
      <c r="B88" s="2"/>
      <c r="C88" s="2"/>
    </row>
    <row r="89" spans="1:3" ht="36" customHeight="1" x14ac:dyDescent="0.3">
      <c r="A89" s="114" t="s">
        <v>614</v>
      </c>
      <c r="B89" s="2" t="s">
        <v>615</v>
      </c>
      <c r="C89" s="2" t="s">
        <v>727</v>
      </c>
    </row>
    <row r="90" spans="1:3" ht="18.95" customHeight="1" x14ac:dyDescent="0.3">
      <c r="A90" s="2"/>
      <c r="B90" s="2" t="s">
        <v>617</v>
      </c>
      <c r="C90" s="2" t="s">
        <v>727</v>
      </c>
    </row>
    <row r="91" spans="1:3" ht="18.95" customHeight="1" x14ac:dyDescent="0.3">
      <c r="A91" s="2"/>
      <c r="B91" s="2" t="s">
        <v>618</v>
      </c>
      <c r="C91" s="2" t="s">
        <v>727</v>
      </c>
    </row>
    <row r="92" spans="1:3" ht="18.95" customHeight="1" x14ac:dyDescent="0.3">
      <c r="A92" s="2"/>
      <c r="B92" s="2" t="s">
        <v>619</v>
      </c>
      <c r="C92" s="2" t="s">
        <v>737</v>
      </c>
    </row>
    <row r="93" spans="1:3" ht="18.95" customHeight="1" x14ac:dyDescent="0.3">
      <c r="A93" s="2"/>
      <c r="B93" s="2" t="s">
        <v>621</v>
      </c>
      <c r="C93" s="2" t="s">
        <v>737</v>
      </c>
    </row>
    <row r="94" spans="1:3" ht="18.95" customHeight="1" x14ac:dyDescent="0.3">
      <c r="A94" s="2"/>
      <c r="B94" s="2" t="s">
        <v>622</v>
      </c>
      <c r="C94" s="2" t="s">
        <v>737</v>
      </c>
    </row>
    <row r="95" spans="1:3" ht="18.95" customHeight="1" x14ac:dyDescent="0.3">
      <c r="A95" s="2"/>
      <c r="B95" s="2" t="s">
        <v>623</v>
      </c>
      <c r="C95" s="2" t="s">
        <v>737</v>
      </c>
    </row>
    <row r="96" spans="1:3" ht="18.95" customHeight="1" x14ac:dyDescent="0.3">
      <c r="A96" s="2"/>
      <c r="B96" s="2" t="s">
        <v>625</v>
      </c>
      <c r="C96" s="2" t="s">
        <v>728</v>
      </c>
    </row>
    <row r="97" spans="1:3" ht="18.95" customHeight="1" x14ac:dyDescent="0.3">
      <c r="A97" s="2"/>
      <c r="B97" s="2" t="s">
        <v>627</v>
      </c>
      <c r="C97" s="2" t="s">
        <v>728</v>
      </c>
    </row>
    <row r="98" spans="1:3" ht="18.95" customHeight="1" x14ac:dyDescent="0.3">
      <c r="A98" s="2"/>
      <c r="B98" s="2" t="s">
        <v>628</v>
      </c>
      <c r="C98" s="2" t="s">
        <v>728</v>
      </c>
    </row>
    <row r="99" spans="1:3" ht="18.95" customHeight="1" x14ac:dyDescent="0.3">
      <c r="A99" s="2"/>
      <c r="B99" s="2" t="s">
        <v>630</v>
      </c>
      <c r="C99" s="2" t="s">
        <v>728</v>
      </c>
    </row>
    <row r="100" spans="1:3" ht="18.95" customHeight="1" x14ac:dyDescent="0.3">
      <c r="A100" s="2"/>
      <c r="B100" s="2" t="s">
        <v>631</v>
      </c>
      <c r="C100" s="2" t="s">
        <v>728</v>
      </c>
    </row>
    <row r="101" spans="1:3" ht="18.95" customHeight="1" x14ac:dyDescent="0.3">
      <c r="A101" s="2"/>
      <c r="B101" s="2" t="s">
        <v>632</v>
      </c>
      <c r="C101" s="2" t="s">
        <v>728</v>
      </c>
    </row>
    <row r="102" spans="1:3" ht="18.95" customHeight="1" x14ac:dyDescent="0.3">
      <c r="A102" s="2"/>
      <c r="B102" s="2" t="s">
        <v>635</v>
      </c>
      <c r="C102" s="2" t="s">
        <v>727</v>
      </c>
    </row>
    <row r="103" spans="1:3" ht="18.95" customHeight="1" x14ac:dyDescent="0.3">
      <c r="A103" s="2"/>
      <c r="B103" s="2" t="s">
        <v>636</v>
      </c>
      <c r="C103" s="2" t="s">
        <v>727</v>
      </c>
    </row>
    <row r="104" spans="1:3" ht="18.95" customHeight="1" x14ac:dyDescent="0.3">
      <c r="A104" s="2"/>
      <c r="B104" s="2" t="s">
        <v>637</v>
      </c>
      <c r="C104" s="2" t="s">
        <v>727</v>
      </c>
    </row>
    <row r="105" spans="1:3" ht="18.95" customHeight="1" x14ac:dyDescent="0.3">
      <c r="A105" s="2"/>
      <c r="B105" s="2" t="s">
        <v>638</v>
      </c>
      <c r="C105" s="2" t="s">
        <v>727</v>
      </c>
    </row>
    <row r="106" spans="1:3" ht="18.95" customHeight="1" x14ac:dyDescent="0.3">
      <c r="A106" s="2"/>
      <c r="B106" s="2" t="s">
        <v>639</v>
      </c>
      <c r="C106" s="2" t="s">
        <v>727</v>
      </c>
    </row>
    <row r="107" spans="1:3" ht="18.95" customHeight="1" x14ac:dyDescent="0.3">
      <c r="A107" s="2"/>
      <c r="B107" s="2" t="s">
        <v>640</v>
      </c>
      <c r="C107" s="2" t="s">
        <v>732</v>
      </c>
    </row>
    <row r="108" spans="1:3" ht="18.95" customHeight="1" x14ac:dyDescent="0.3">
      <c r="A108" s="2"/>
      <c r="B108" s="2" t="s">
        <v>642</v>
      </c>
      <c r="C108" s="2" t="s">
        <v>732</v>
      </c>
    </row>
    <row r="109" spans="1:3" ht="18.95" customHeight="1" x14ac:dyDescent="0.3">
      <c r="A109" s="2"/>
      <c r="B109" s="2" t="s">
        <v>644</v>
      </c>
      <c r="C109" s="2" t="s">
        <v>732</v>
      </c>
    </row>
    <row r="110" spans="1:3" ht="18.95" customHeight="1" x14ac:dyDescent="0.3">
      <c r="A110" s="2"/>
      <c r="B110" s="2" t="s">
        <v>645</v>
      </c>
      <c r="C110" s="2" t="s">
        <v>732</v>
      </c>
    </row>
    <row r="111" spans="1:3" ht="18.95" customHeight="1" x14ac:dyDescent="0.3">
      <c r="A111" s="2"/>
      <c r="B111" s="2" t="s">
        <v>646</v>
      </c>
      <c r="C111" s="2" t="s">
        <v>732</v>
      </c>
    </row>
    <row r="112" spans="1:3" ht="18.95" customHeight="1" x14ac:dyDescent="0.3">
      <c r="A112" s="2"/>
      <c r="B112" s="2" t="s">
        <v>647</v>
      </c>
      <c r="C112" s="2" t="s">
        <v>732</v>
      </c>
    </row>
    <row r="113" spans="1:3" ht="18.95" customHeight="1" x14ac:dyDescent="0.3">
      <c r="A113" s="2"/>
      <c r="B113" s="2" t="s">
        <v>648</v>
      </c>
      <c r="C113" s="2" t="s">
        <v>732</v>
      </c>
    </row>
    <row r="114" spans="1:3" ht="18.95" customHeight="1" x14ac:dyDescent="0.3">
      <c r="A114" s="2"/>
      <c r="B114" s="2" t="s">
        <v>649</v>
      </c>
      <c r="C114" s="2" t="s">
        <v>732</v>
      </c>
    </row>
    <row r="115" spans="1:3" ht="18.95" customHeight="1" x14ac:dyDescent="0.3">
      <c r="A115" s="2"/>
      <c r="B115" s="2" t="s">
        <v>651</v>
      </c>
      <c r="C115" s="2" t="s">
        <v>732</v>
      </c>
    </row>
    <row r="116" spans="1:3" ht="18.95" customHeight="1" x14ac:dyDescent="0.3">
      <c r="A116" s="2"/>
      <c r="B116" s="2" t="s">
        <v>653</v>
      </c>
      <c r="C116" s="2" t="s">
        <v>737</v>
      </c>
    </row>
    <row r="117" spans="1:3" ht="18.95" customHeight="1" x14ac:dyDescent="0.3">
      <c r="A117" s="2"/>
      <c r="B117" s="2" t="s">
        <v>655</v>
      </c>
      <c r="C117" s="2" t="s">
        <v>737</v>
      </c>
    </row>
    <row r="118" spans="1:3" ht="18.95" customHeight="1" x14ac:dyDescent="0.3">
      <c r="A118" s="18"/>
      <c r="B118" s="18" t="s">
        <v>656</v>
      </c>
      <c r="C118" s="2" t="s">
        <v>737</v>
      </c>
    </row>
    <row r="119" spans="1:3" ht="18.95" customHeight="1" x14ac:dyDescent="0.3">
      <c r="A119" s="60"/>
      <c r="B119" s="60" t="s">
        <v>658</v>
      </c>
      <c r="C119" s="2" t="s">
        <v>737</v>
      </c>
    </row>
    <row r="120" spans="1:3" ht="18.95" customHeight="1" x14ac:dyDescent="0.3">
      <c r="A120" s="60"/>
      <c r="B120" s="60" t="s">
        <v>659</v>
      </c>
      <c r="C120" s="2" t="s">
        <v>737</v>
      </c>
    </row>
    <row r="121" spans="1:3" ht="18.95" customHeight="1" x14ac:dyDescent="0.3">
      <c r="A121" s="60"/>
      <c r="B121" s="60" t="s">
        <v>661</v>
      </c>
      <c r="C121" s="2" t="s">
        <v>737</v>
      </c>
    </row>
    <row r="122" spans="1:3" ht="18.95" customHeight="1" x14ac:dyDescent="0.3">
      <c r="A122" s="60"/>
      <c r="B122" s="60" t="s">
        <v>663</v>
      </c>
      <c r="C122" s="2" t="s">
        <v>732</v>
      </c>
    </row>
    <row r="123" spans="1:3" ht="18.95" customHeight="1" x14ac:dyDescent="0.3">
      <c r="A123" s="60"/>
      <c r="B123" s="60" t="s">
        <v>665</v>
      </c>
      <c r="C123" s="2" t="s">
        <v>732</v>
      </c>
    </row>
    <row r="124" spans="1:3" ht="18.95" customHeight="1" x14ac:dyDescent="0.3">
      <c r="A124" s="60"/>
      <c r="B124" s="60" t="s">
        <v>666</v>
      </c>
      <c r="C124" s="2" t="s">
        <v>737</v>
      </c>
    </row>
    <row r="125" spans="1:3" ht="18.95" customHeight="1" x14ac:dyDescent="0.3">
      <c r="A125" s="60"/>
      <c r="B125" s="60" t="s">
        <v>667</v>
      </c>
      <c r="C125" s="2" t="s">
        <v>737</v>
      </c>
    </row>
    <row r="126" spans="1:3" ht="18.95" customHeight="1" x14ac:dyDescent="0.3">
      <c r="A126" s="60"/>
      <c r="B126" s="60" t="s">
        <v>671</v>
      </c>
      <c r="C126" s="60" t="s">
        <v>728</v>
      </c>
    </row>
    <row r="127" spans="1:3" ht="18.95" customHeight="1" x14ac:dyDescent="0.3">
      <c r="A127" s="60"/>
      <c r="B127" s="60" t="s">
        <v>672</v>
      </c>
      <c r="C127" s="60" t="s">
        <v>728</v>
      </c>
    </row>
    <row r="128" spans="1:3" ht="18.95" customHeight="1" x14ac:dyDescent="0.3">
      <c r="A128" s="60"/>
      <c r="B128" s="60" t="s">
        <v>674</v>
      </c>
      <c r="C128" s="60" t="s">
        <v>728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D42353CFA54643B6E7171FAD3AECE2" ma:contentTypeVersion="11" ma:contentTypeDescription="Skapa ett nytt dokument." ma:contentTypeScope="" ma:versionID="332da36b2d6e9eac6b863c4e10f0eadf">
  <xsd:schema xmlns:xsd="http://www.w3.org/2001/XMLSchema" xmlns:xs="http://www.w3.org/2001/XMLSchema" xmlns:p="http://schemas.microsoft.com/office/2006/metadata/properties" xmlns:ns3="16279060-f071-4c13-886b-522eb0230dd4" xmlns:ns4="e97b688d-e114-4924-8f67-f13028995ae1" targetNamespace="http://schemas.microsoft.com/office/2006/metadata/properties" ma:root="true" ma:fieldsID="db702b2692fc7df0857e10af04a70a68" ns3:_="" ns4:_="">
    <xsd:import namespace="16279060-f071-4c13-886b-522eb0230dd4"/>
    <xsd:import namespace="e97b688d-e114-4924-8f67-f13028995a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79060-f071-4c13-886b-522eb0230d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b688d-e114-4924-8f67-f13028995ae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B3A104-8578-4E0F-8275-8EB9BDC2BB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C33D84-EFA9-45CE-B78D-58B3765AA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279060-f071-4c13-886b-522eb0230dd4"/>
    <ds:schemaRef ds:uri="e97b688d-e114-4924-8f67-f13028995a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CC31FF-CD05-45C2-A4C8-77C3C855805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Burlöv</vt:lpstr>
      <vt:lpstr>Kävlinge</vt:lpstr>
      <vt:lpstr>Staffanstorp</vt:lpstr>
      <vt:lpstr>Staffanstorp Bolagen</vt:lpstr>
      <vt:lpstr>Sammanställning</vt:lpstr>
      <vt:lpstr>Kontaktlista BUR</vt:lpstr>
      <vt:lpstr>Kontaktlista KAV</vt:lpstr>
      <vt:lpstr>Kontaktlista STP</vt:lpstr>
    </vt:vector>
  </TitlesOfParts>
  <Manager/>
  <Company>Burlövs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Pernilla Werder</dc:creator>
  <cp:keywords/>
  <dc:description/>
  <cp:lastModifiedBy>Jenny Lundgren</cp:lastModifiedBy>
  <cp:revision/>
  <cp:lastPrinted>2024-01-02T14:33:56Z</cp:lastPrinted>
  <dcterms:created xsi:type="dcterms:W3CDTF">2022-06-14T13:08:45Z</dcterms:created>
  <dcterms:modified xsi:type="dcterms:W3CDTF">2024-01-29T10:27:08Z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0x01010021D42353CFA54643B6E7171FAD3AECE2</vt:lpwstr>
  </property>
</Properties>
</file>